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0\Econo\Provincial Production\2017 Production\"/>
    </mc:Choice>
  </mc:AlternateContent>
  <bookViews>
    <workbookView xWindow="0" yWindow="0" windowWidth="23040" windowHeight="8940"/>
  </bookViews>
  <sheets>
    <sheet name="CAN" sheetId="3" r:id="rId1"/>
    <sheet name="NT" sheetId="12" r:id="rId2"/>
    <sheet name="BC" sheetId="11" r:id="rId3"/>
    <sheet name="AB" sheetId="10" r:id="rId4"/>
    <sheet name="SK" sheetId="9" r:id="rId5"/>
    <sheet name="MB" sheetId="8" r:id="rId6"/>
    <sheet name="ON" sheetId="7" r:id="rId7"/>
    <sheet name="QC" sheetId="6" r:id="rId8"/>
    <sheet name="NB" sheetId="5" r:id="rId9"/>
    <sheet name="NS" sheetId="4" r:id="rId10"/>
    <sheet name="PE" sheetId="1" r:id="rId11"/>
    <sheet name="NL" sheetId="2" r:id="rId12"/>
  </sheets>
  <definedNames>
    <definedName name="_xlnm._FilterDatabase" localSheetId="10" hidden="1">PE!$B$1:$L$64</definedName>
    <definedName name="_xlnm.Print_Area" localSheetId="2">BC!$A$1:$L$67</definedName>
    <definedName name="_xlnm.Print_Area" localSheetId="5">MB!$A$1:$L$69</definedName>
    <definedName name="_xlnm.Print_Area" localSheetId="7">QC!$A$1:$L$81</definedName>
  </definedNames>
  <calcPr calcId="152511" concurrentCalc="0"/>
</workbook>
</file>

<file path=xl/calcChain.xml><?xml version="1.0" encoding="utf-8"?>
<calcChain xmlns="http://schemas.openxmlformats.org/spreadsheetml/2006/main">
  <c r="L10" i="6" l="1"/>
  <c r="L11" i="6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34" i="6"/>
  <c r="L35" i="6"/>
  <c r="L36" i="6"/>
  <c r="L37" i="6"/>
  <c r="L38" i="6"/>
  <c r="L39" i="6"/>
  <c r="L40" i="6"/>
  <c r="L41" i="6"/>
  <c r="K63" i="2"/>
  <c r="L10" i="7"/>
  <c r="L11" i="7"/>
  <c r="L12" i="7"/>
  <c r="L13" i="7"/>
  <c r="L14" i="7"/>
  <c r="L15" i="7"/>
  <c r="L16" i="7"/>
  <c r="L17" i="7"/>
  <c r="L18" i="7"/>
  <c r="L19" i="7"/>
  <c r="L20" i="7"/>
  <c r="L21" i="7"/>
  <c r="L22" i="7"/>
  <c r="L23" i="7"/>
  <c r="L24" i="7"/>
  <c r="L25" i="7"/>
  <c r="L26" i="7"/>
  <c r="L27" i="7"/>
  <c r="L28" i="7"/>
  <c r="L29" i="7"/>
  <c r="L30" i="7"/>
  <c r="L31" i="7"/>
  <c r="L32" i="7"/>
  <c r="L33" i="7"/>
  <c r="L34" i="7"/>
  <c r="L35" i="7"/>
  <c r="L36" i="7"/>
  <c r="L37" i="7"/>
  <c r="L11" i="9"/>
  <c r="L12" i="9"/>
  <c r="L13" i="9"/>
  <c r="L14" i="9"/>
  <c r="L15" i="9"/>
  <c r="L16" i="9"/>
  <c r="L17" i="9"/>
  <c r="L18" i="9"/>
  <c r="L19" i="9"/>
  <c r="L20" i="9"/>
  <c r="L21" i="9"/>
  <c r="L22" i="9"/>
  <c r="L23" i="9"/>
  <c r="L24" i="9"/>
  <c r="L25" i="9"/>
  <c r="L26" i="9"/>
  <c r="L27" i="9"/>
  <c r="L28" i="9"/>
  <c r="L29" i="9"/>
  <c r="L30" i="9"/>
  <c r="L31" i="9"/>
  <c r="L32" i="9"/>
  <c r="L33" i="9"/>
  <c r="L34" i="9"/>
  <c r="L35" i="9"/>
  <c r="L36" i="9"/>
  <c r="L37" i="9"/>
  <c r="L38" i="9"/>
  <c r="L39" i="9"/>
  <c r="L40" i="9"/>
  <c r="L41" i="9"/>
  <c r="L42" i="9"/>
  <c r="L10" i="9"/>
  <c r="L10" i="10"/>
  <c r="D19" i="3"/>
  <c r="B11" i="3"/>
  <c r="C11" i="3"/>
  <c r="D11" i="3"/>
  <c r="E11" i="3"/>
  <c r="F11" i="3"/>
  <c r="G11" i="3"/>
  <c r="J11" i="3"/>
  <c r="B12" i="3"/>
  <c r="C12" i="3"/>
  <c r="D12" i="3"/>
  <c r="E12" i="3"/>
  <c r="F12" i="3"/>
  <c r="G12" i="3"/>
  <c r="J12" i="3"/>
  <c r="B13" i="3"/>
  <c r="C13" i="3"/>
  <c r="D13" i="3"/>
  <c r="E13" i="3"/>
  <c r="F13" i="3"/>
  <c r="G13" i="3"/>
  <c r="J13" i="3"/>
  <c r="B14" i="3"/>
  <c r="C14" i="3"/>
  <c r="D14" i="3"/>
  <c r="E14" i="3"/>
  <c r="F14" i="3"/>
  <c r="G14" i="3"/>
  <c r="J14" i="3"/>
  <c r="B15" i="3"/>
  <c r="C15" i="3"/>
  <c r="D15" i="3"/>
  <c r="E15" i="3"/>
  <c r="F15" i="3"/>
  <c r="G15" i="3"/>
  <c r="J15" i="3"/>
  <c r="B16" i="3"/>
  <c r="C16" i="3"/>
  <c r="D16" i="3"/>
  <c r="E16" i="3"/>
  <c r="F16" i="3"/>
  <c r="G16" i="3"/>
  <c r="J16" i="3"/>
  <c r="B17" i="3"/>
  <c r="C17" i="3"/>
  <c r="D17" i="3"/>
  <c r="E17" i="3"/>
  <c r="F17" i="3"/>
  <c r="G17" i="3"/>
  <c r="J17" i="3"/>
  <c r="B18" i="3"/>
  <c r="C18" i="3"/>
  <c r="D18" i="3"/>
  <c r="E18" i="3"/>
  <c r="F18" i="3"/>
  <c r="G18" i="3"/>
  <c r="J18" i="3"/>
  <c r="B19" i="3"/>
  <c r="C19" i="3"/>
  <c r="E19" i="3"/>
  <c r="F19" i="3"/>
  <c r="G19" i="3"/>
  <c r="J19" i="3"/>
  <c r="B20" i="3"/>
  <c r="C20" i="3"/>
  <c r="D20" i="3"/>
  <c r="E20" i="3"/>
  <c r="F20" i="3"/>
  <c r="G20" i="3"/>
  <c r="J20" i="3"/>
  <c r="B21" i="3"/>
  <c r="C21" i="3"/>
  <c r="D21" i="3"/>
  <c r="E21" i="3"/>
  <c r="F21" i="3"/>
  <c r="G21" i="3"/>
  <c r="J21" i="3"/>
  <c r="B22" i="3"/>
  <c r="C22" i="3"/>
  <c r="D22" i="3"/>
  <c r="E22" i="3"/>
  <c r="F22" i="3"/>
  <c r="G22" i="3"/>
  <c r="J22" i="3"/>
  <c r="B23" i="3"/>
  <c r="C23" i="3"/>
  <c r="D23" i="3"/>
  <c r="E23" i="3"/>
  <c r="F23" i="3"/>
  <c r="G23" i="3"/>
  <c r="J23" i="3"/>
  <c r="B24" i="3"/>
  <c r="C24" i="3"/>
  <c r="D24" i="3"/>
  <c r="E24" i="3"/>
  <c r="F24" i="3"/>
  <c r="G24" i="3"/>
  <c r="J24" i="3"/>
  <c r="B25" i="3"/>
  <c r="C25" i="3"/>
  <c r="D25" i="3"/>
  <c r="E25" i="3"/>
  <c r="F25" i="3"/>
  <c r="G25" i="3"/>
  <c r="J25" i="3"/>
  <c r="B26" i="3"/>
  <c r="C26" i="3"/>
  <c r="D26" i="3"/>
  <c r="E26" i="3"/>
  <c r="F26" i="3"/>
  <c r="G26" i="3"/>
  <c r="J26" i="3"/>
  <c r="B27" i="3"/>
  <c r="C27" i="3"/>
  <c r="D27" i="3"/>
  <c r="E27" i="3"/>
  <c r="F27" i="3"/>
  <c r="G27" i="3"/>
  <c r="J27" i="3"/>
  <c r="B28" i="3"/>
  <c r="C28" i="3"/>
  <c r="D28" i="3"/>
  <c r="E28" i="3"/>
  <c r="F28" i="3"/>
  <c r="G28" i="3"/>
  <c r="J28" i="3"/>
  <c r="B29" i="3"/>
  <c r="C29" i="3"/>
  <c r="D29" i="3"/>
  <c r="E29" i="3"/>
  <c r="F29" i="3"/>
  <c r="G29" i="3"/>
  <c r="J29" i="3"/>
  <c r="B30" i="3"/>
  <c r="C30" i="3"/>
  <c r="D30" i="3"/>
  <c r="E30" i="3"/>
  <c r="F30" i="3"/>
  <c r="G30" i="3"/>
  <c r="J30" i="3"/>
  <c r="B31" i="3"/>
  <c r="C31" i="3"/>
  <c r="D31" i="3"/>
  <c r="E31" i="3"/>
  <c r="F31" i="3"/>
  <c r="G31" i="3"/>
  <c r="J31" i="3"/>
  <c r="B32" i="3"/>
  <c r="C32" i="3"/>
  <c r="D32" i="3"/>
  <c r="E32" i="3"/>
  <c r="F32" i="3"/>
  <c r="G32" i="3"/>
  <c r="J32" i="3"/>
  <c r="B33" i="3"/>
  <c r="C33" i="3"/>
  <c r="D33" i="3"/>
  <c r="E33" i="3"/>
  <c r="F33" i="3"/>
  <c r="G33" i="3"/>
  <c r="J33" i="3"/>
  <c r="B34" i="3"/>
  <c r="C34" i="3"/>
  <c r="D34" i="3"/>
  <c r="E34" i="3"/>
  <c r="F34" i="3"/>
  <c r="G34" i="3"/>
  <c r="J34" i="3"/>
  <c r="B35" i="3"/>
  <c r="C35" i="3"/>
  <c r="D35" i="3"/>
  <c r="E35" i="3"/>
  <c r="F35" i="3"/>
  <c r="G35" i="3"/>
  <c r="J35" i="3"/>
  <c r="B36" i="3"/>
  <c r="C36" i="3"/>
  <c r="D36" i="3"/>
  <c r="E36" i="3"/>
  <c r="F36" i="3"/>
  <c r="G36" i="3"/>
  <c r="J36" i="3"/>
  <c r="B37" i="3"/>
  <c r="C37" i="3"/>
  <c r="D37" i="3"/>
  <c r="E37" i="3"/>
  <c r="F37" i="3"/>
  <c r="G37" i="3"/>
  <c r="J37" i="3"/>
  <c r="B10" i="3"/>
  <c r="C10" i="3"/>
  <c r="D10" i="3"/>
  <c r="E10" i="3"/>
  <c r="F10" i="3"/>
  <c r="G10" i="3"/>
  <c r="J10" i="3"/>
  <c r="L33" i="4"/>
  <c r="H33" i="3"/>
  <c r="I33" i="3"/>
  <c r="K33" i="3"/>
  <c r="H30" i="3"/>
  <c r="I30" i="3"/>
  <c r="K30" i="3"/>
  <c r="H31" i="3"/>
  <c r="I31" i="3"/>
  <c r="K31" i="3"/>
  <c r="H32" i="3"/>
  <c r="I32" i="3"/>
  <c r="K32" i="3"/>
  <c r="H26" i="3"/>
  <c r="I26" i="3"/>
  <c r="K26" i="3"/>
  <c r="H27" i="3"/>
  <c r="I27" i="3"/>
  <c r="K27" i="3"/>
  <c r="H28" i="3"/>
  <c r="I28" i="3"/>
  <c r="K28" i="3"/>
  <c r="H29" i="3"/>
  <c r="I29" i="3"/>
  <c r="K29" i="3"/>
  <c r="H22" i="3"/>
  <c r="I22" i="3"/>
  <c r="K22" i="3"/>
  <c r="L22" i="3"/>
  <c r="I23" i="3"/>
  <c r="K23" i="3"/>
  <c r="H23" i="3"/>
  <c r="L23" i="3"/>
  <c r="H24" i="3"/>
  <c r="I24" i="3"/>
  <c r="K24" i="3"/>
  <c r="H25" i="3"/>
  <c r="I25" i="3"/>
  <c r="K25" i="3"/>
  <c r="H18" i="3"/>
  <c r="I18" i="3"/>
  <c r="K18" i="3"/>
  <c r="I19" i="3"/>
  <c r="K19" i="3"/>
  <c r="H19" i="3"/>
  <c r="L19" i="3"/>
  <c r="H20" i="3"/>
  <c r="I20" i="3"/>
  <c r="K20" i="3"/>
  <c r="H21" i="3"/>
  <c r="I21" i="3"/>
  <c r="K21" i="3"/>
  <c r="H14" i="3"/>
  <c r="I14" i="3"/>
  <c r="K14" i="3"/>
  <c r="I15" i="3"/>
  <c r="K15" i="3"/>
  <c r="H15" i="3"/>
  <c r="L15" i="3"/>
  <c r="H16" i="3"/>
  <c r="I16" i="3"/>
  <c r="K16" i="3"/>
  <c r="H17" i="3"/>
  <c r="I17" i="3"/>
  <c r="K17" i="3"/>
  <c r="H10" i="3"/>
  <c r="I10" i="3"/>
  <c r="K10" i="3"/>
  <c r="I11" i="3"/>
  <c r="K11" i="3"/>
  <c r="H11" i="3"/>
  <c r="L11" i="3"/>
  <c r="H12" i="3"/>
  <c r="I12" i="3"/>
  <c r="K12" i="3"/>
  <c r="H13" i="3"/>
  <c r="I13" i="3"/>
  <c r="K13" i="3"/>
  <c r="L33" i="10"/>
  <c r="L25" i="12"/>
  <c r="L29" i="8"/>
  <c r="L43" i="9"/>
  <c r="L44" i="9"/>
  <c r="L45" i="9"/>
  <c r="L46" i="9"/>
  <c r="L47" i="9"/>
  <c r="L48" i="9"/>
  <c r="L49" i="9"/>
  <c r="L50" i="9"/>
  <c r="L51" i="9"/>
  <c r="L52" i="9"/>
  <c r="L53" i="9"/>
  <c r="L54" i="9"/>
  <c r="L55" i="9"/>
  <c r="L56" i="9"/>
  <c r="L57" i="9"/>
  <c r="L58" i="9"/>
  <c r="L59" i="9"/>
  <c r="L60" i="9"/>
  <c r="L61" i="9"/>
  <c r="L62" i="9"/>
  <c r="L63" i="9"/>
  <c r="B63" i="9"/>
  <c r="C63" i="9"/>
  <c r="D63" i="9"/>
  <c r="E63" i="9"/>
  <c r="F63" i="9"/>
  <c r="G63" i="9"/>
  <c r="H63" i="9"/>
  <c r="I63" i="9"/>
  <c r="J63" i="9"/>
  <c r="K63" i="9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K59" i="3"/>
  <c r="K60" i="3"/>
  <c r="K61" i="3"/>
  <c r="K62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H34" i="3"/>
  <c r="H35" i="3"/>
  <c r="H36" i="3"/>
  <c r="H37" i="3"/>
  <c r="H38" i="3"/>
  <c r="H39" i="3"/>
  <c r="H40" i="3"/>
  <c r="B40" i="3"/>
  <c r="C40" i="3"/>
  <c r="D40" i="3"/>
  <c r="E40" i="3"/>
  <c r="F40" i="3"/>
  <c r="G40" i="3"/>
  <c r="L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G38" i="3"/>
  <c r="G39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F38" i="3"/>
  <c r="F39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E38" i="3"/>
  <c r="E39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D38" i="3"/>
  <c r="D39" i="3"/>
  <c r="B39" i="3"/>
  <c r="C39" i="3"/>
  <c r="L39" i="3"/>
  <c r="D41" i="3"/>
  <c r="B41" i="3"/>
  <c r="C41" i="3"/>
  <c r="L41" i="3"/>
  <c r="D42" i="3"/>
  <c r="D43" i="3"/>
  <c r="B43" i="3"/>
  <c r="C43" i="3"/>
  <c r="D44" i="3"/>
  <c r="D45" i="3"/>
  <c r="D46" i="3"/>
  <c r="D47" i="3"/>
  <c r="B47" i="3"/>
  <c r="C47" i="3"/>
  <c r="D48" i="3"/>
  <c r="D49" i="3"/>
  <c r="D50" i="3"/>
  <c r="D51" i="3"/>
  <c r="B51" i="3"/>
  <c r="C51" i="3"/>
  <c r="L51" i="3"/>
  <c r="D52" i="3"/>
  <c r="D53" i="3"/>
  <c r="D54" i="3"/>
  <c r="D55" i="3"/>
  <c r="B55" i="3"/>
  <c r="C55" i="3"/>
  <c r="L55" i="3"/>
  <c r="D56" i="3"/>
  <c r="D57" i="3"/>
  <c r="D58" i="3"/>
  <c r="D59" i="3"/>
  <c r="B59" i="3"/>
  <c r="C59" i="3"/>
  <c r="L59" i="3"/>
  <c r="D60" i="3"/>
  <c r="D61" i="3"/>
  <c r="D62" i="3"/>
  <c r="C38" i="3"/>
  <c r="C42" i="3"/>
  <c r="C44" i="3"/>
  <c r="C45" i="3"/>
  <c r="C46" i="3"/>
  <c r="C48" i="3"/>
  <c r="C49" i="3"/>
  <c r="C50" i="3"/>
  <c r="C52" i="3"/>
  <c r="C53" i="3"/>
  <c r="C54" i="3"/>
  <c r="C56" i="3"/>
  <c r="C57" i="3"/>
  <c r="C58" i="3"/>
  <c r="C60" i="3"/>
  <c r="C61" i="3"/>
  <c r="C62" i="3"/>
  <c r="B38" i="3"/>
  <c r="L38" i="3"/>
  <c r="B42" i="3"/>
  <c r="L42" i="3"/>
  <c r="B44" i="3"/>
  <c r="L44" i="3"/>
  <c r="B45" i="3"/>
  <c r="B46" i="3"/>
  <c r="B48" i="3"/>
  <c r="L48" i="3"/>
  <c r="B49" i="3"/>
  <c r="B50" i="3"/>
  <c r="L50" i="3"/>
  <c r="B52" i="3"/>
  <c r="L52" i="3"/>
  <c r="B53" i="3"/>
  <c r="B54" i="3"/>
  <c r="L54" i="3"/>
  <c r="B56" i="3"/>
  <c r="L56" i="3"/>
  <c r="B57" i="3"/>
  <c r="B58" i="3"/>
  <c r="L58" i="3"/>
  <c r="B60" i="3"/>
  <c r="L60" i="3"/>
  <c r="B61" i="3"/>
  <c r="B62" i="3"/>
  <c r="L62" i="3"/>
  <c r="L49" i="3"/>
  <c r="L53" i="3"/>
  <c r="L57" i="3"/>
  <c r="L61" i="3"/>
  <c r="B63" i="2"/>
  <c r="L10" i="2"/>
  <c r="L29" i="2"/>
  <c r="L30" i="2"/>
  <c r="L31" i="2"/>
  <c r="L32" i="2"/>
  <c r="L33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C63" i="2"/>
  <c r="D63" i="2"/>
  <c r="E63" i="2"/>
  <c r="F63" i="2"/>
  <c r="G63" i="2"/>
  <c r="H63" i="2"/>
  <c r="I63" i="2"/>
  <c r="J63" i="2"/>
  <c r="A5" i="2"/>
  <c r="B63" i="1"/>
  <c r="L10" i="1"/>
  <c r="L29" i="1"/>
  <c r="L30" i="1"/>
  <c r="L31" i="1"/>
  <c r="L32" i="1"/>
  <c r="L33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C63" i="1"/>
  <c r="D63" i="1"/>
  <c r="E63" i="1"/>
  <c r="F63" i="1"/>
  <c r="G63" i="1"/>
  <c r="H63" i="1"/>
  <c r="I63" i="1"/>
  <c r="J63" i="1"/>
  <c r="K63" i="1"/>
  <c r="A5" i="1"/>
  <c r="B63" i="4"/>
  <c r="L58" i="4"/>
  <c r="L59" i="4"/>
  <c r="L60" i="4"/>
  <c r="L61" i="4"/>
  <c r="L62" i="4"/>
  <c r="L10" i="4"/>
  <c r="L11" i="4"/>
  <c r="L29" i="4"/>
  <c r="L30" i="4"/>
  <c r="L31" i="4"/>
  <c r="L32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55" i="4"/>
  <c r="L56" i="4"/>
  <c r="L57" i="4"/>
  <c r="L63" i="4"/>
  <c r="C63" i="4"/>
  <c r="D63" i="4"/>
  <c r="E63" i="4"/>
  <c r="F63" i="4"/>
  <c r="G63" i="4"/>
  <c r="H63" i="4"/>
  <c r="I63" i="4"/>
  <c r="J63" i="4"/>
  <c r="K63" i="4"/>
  <c r="A5" i="4"/>
  <c r="B63" i="5"/>
  <c r="L10" i="5"/>
  <c r="L27" i="5"/>
  <c r="L28" i="5"/>
  <c r="L29" i="5"/>
  <c r="L30" i="5"/>
  <c r="L31" i="5"/>
  <c r="L32" i="5"/>
  <c r="L33" i="5"/>
  <c r="L11" i="5"/>
  <c r="L12" i="5"/>
  <c r="L13" i="5"/>
  <c r="L14" i="5"/>
  <c r="L15" i="5"/>
  <c r="L16" i="5"/>
  <c r="L17" i="5"/>
  <c r="L18" i="5"/>
  <c r="L19" i="5"/>
  <c r="L20" i="5"/>
  <c r="L21" i="5"/>
  <c r="L22" i="5"/>
  <c r="L23" i="5"/>
  <c r="L24" i="5"/>
  <c r="L25" i="5"/>
  <c r="L26" i="5"/>
  <c r="L34" i="5"/>
  <c r="L35" i="5"/>
  <c r="L36" i="5"/>
  <c r="L37" i="5"/>
  <c r="L38" i="5"/>
  <c r="L39" i="5"/>
  <c r="L40" i="5"/>
  <c r="L41" i="5"/>
  <c r="L42" i="5"/>
  <c r="L43" i="5"/>
  <c r="L44" i="5"/>
  <c r="L45" i="5"/>
  <c r="L46" i="5"/>
  <c r="L47" i="5"/>
  <c r="L48" i="5"/>
  <c r="L49" i="5"/>
  <c r="L50" i="5"/>
  <c r="L51" i="5"/>
  <c r="L52" i="5"/>
  <c r="L53" i="5"/>
  <c r="L54" i="5"/>
  <c r="L55" i="5"/>
  <c r="L56" i="5"/>
  <c r="L57" i="5"/>
  <c r="L58" i="5"/>
  <c r="L59" i="5"/>
  <c r="L60" i="5"/>
  <c r="L61" i="5"/>
  <c r="L62" i="5"/>
  <c r="L63" i="5"/>
  <c r="C63" i="5"/>
  <c r="D63" i="5"/>
  <c r="E63" i="5"/>
  <c r="F63" i="5"/>
  <c r="G63" i="5"/>
  <c r="H63" i="5"/>
  <c r="I63" i="5"/>
  <c r="J63" i="5"/>
  <c r="K63" i="5"/>
  <c r="A5" i="5"/>
  <c r="B63" i="6"/>
  <c r="L42" i="6"/>
  <c r="L43" i="6"/>
  <c r="L44" i="6"/>
  <c r="L45" i="6"/>
  <c r="L46" i="6"/>
  <c r="L47" i="6"/>
  <c r="L48" i="6"/>
  <c r="L49" i="6"/>
  <c r="L50" i="6"/>
  <c r="L51" i="6"/>
  <c r="L52" i="6"/>
  <c r="L53" i="6"/>
  <c r="L54" i="6"/>
  <c r="L55" i="6"/>
  <c r="L56" i="6"/>
  <c r="L57" i="6"/>
  <c r="L58" i="6"/>
  <c r="L59" i="6"/>
  <c r="L60" i="6"/>
  <c r="L61" i="6"/>
  <c r="L62" i="6"/>
  <c r="L63" i="6"/>
  <c r="B64" i="6"/>
  <c r="C63" i="6"/>
  <c r="C64" i="6"/>
  <c r="D63" i="6"/>
  <c r="D64" i="6"/>
  <c r="E63" i="6"/>
  <c r="E64" i="6"/>
  <c r="F63" i="6"/>
  <c r="F64" i="6"/>
  <c r="G63" i="6"/>
  <c r="G64" i="6"/>
  <c r="H63" i="6"/>
  <c r="H64" i="6"/>
  <c r="I63" i="6"/>
  <c r="I64" i="6"/>
  <c r="J63" i="6"/>
  <c r="J64" i="6"/>
  <c r="K63" i="6"/>
  <c r="K64" i="6"/>
  <c r="A5" i="6"/>
  <c r="L38" i="7"/>
  <c r="L39" i="7"/>
  <c r="L40" i="7"/>
  <c r="L41" i="7"/>
  <c r="L42" i="7"/>
  <c r="L43" i="7"/>
  <c r="L44" i="7"/>
  <c r="L45" i="7"/>
  <c r="L46" i="7"/>
  <c r="L47" i="7"/>
  <c r="L48" i="7"/>
  <c r="L49" i="7"/>
  <c r="L50" i="7"/>
  <c r="L51" i="7"/>
  <c r="L52" i="7"/>
  <c r="L53" i="7"/>
  <c r="L54" i="7"/>
  <c r="L55" i="7"/>
  <c r="L56" i="7"/>
  <c r="L57" i="7"/>
  <c r="L58" i="7"/>
  <c r="L59" i="7"/>
  <c r="L60" i="7"/>
  <c r="L61" i="7"/>
  <c r="L62" i="7"/>
  <c r="C63" i="7"/>
  <c r="D63" i="7"/>
  <c r="E63" i="7"/>
  <c r="F63" i="7"/>
  <c r="G63" i="7"/>
  <c r="H63" i="7"/>
  <c r="I63" i="7"/>
  <c r="J63" i="7"/>
  <c r="K63" i="7"/>
  <c r="A5" i="7"/>
  <c r="B63" i="8"/>
  <c r="L10" i="8"/>
  <c r="L11" i="8"/>
  <c r="L12" i="8"/>
  <c r="L30" i="8"/>
  <c r="L31" i="8"/>
  <c r="L32" i="8"/>
  <c r="L33" i="8"/>
  <c r="L13" i="8"/>
  <c r="L14" i="8"/>
  <c r="L15" i="8"/>
  <c r="L16" i="8"/>
  <c r="L17" i="8"/>
  <c r="L18" i="8"/>
  <c r="L19" i="8"/>
  <c r="L20" i="8"/>
  <c r="L21" i="8"/>
  <c r="L22" i="8"/>
  <c r="L23" i="8"/>
  <c r="L24" i="8"/>
  <c r="L25" i="8"/>
  <c r="L26" i="8"/>
  <c r="L27" i="8"/>
  <c r="L28" i="8"/>
  <c r="L34" i="8"/>
  <c r="L35" i="8"/>
  <c r="L36" i="8"/>
  <c r="L37" i="8"/>
  <c r="L38" i="8"/>
  <c r="L39" i="8"/>
  <c r="L40" i="8"/>
  <c r="L41" i="8"/>
  <c r="L42" i="8"/>
  <c r="L43" i="8"/>
  <c r="L44" i="8"/>
  <c r="L45" i="8"/>
  <c r="L46" i="8"/>
  <c r="L47" i="8"/>
  <c r="L48" i="8"/>
  <c r="L49" i="8"/>
  <c r="L50" i="8"/>
  <c r="L51" i="8"/>
  <c r="L52" i="8"/>
  <c r="L53" i="8"/>
  <c r="L54" i="8"/>
  <c r="L55" i="8"/>
  <c r="L56" i="8"/>
  <c r="L57" i="8"/>
  <c r="L58" i="8"/>
  <c r="L59" i="8"/>
  <c r="L60" i="8"/>
  <c r="L61" i="8"/>
  <c r="L62" i="8"/>
  <c r="L63" i="8"/>
  <c r="B64" i="8"/>
  <c r="C63" i="8"/>
  <c r="D63" i="8"/>
  <c r="E63" i="8"/>
  <c r="F63" i="8"/>
  <c r="F64" i="8"/>
  <c r="G63" i="8"/>
  <c r="H63" i="8"/>
  <c r="I63" i="8"/>
  <c r="J63" i="8"/>
  <c r="J64" i="8"/>
  <c r="K63" i="8"/>
  <c r="A5" i="8"/>
  <c r="A5" i="9"/>
  <c r="B63" i="11"/>
  <c r="L10" i="11"/>
  <c r="L29" i="11"/>
  <c r="L30" i="11"/>
  <c r="L31" i="11"/>
  <c r="L32" i="11"/>
  <c r="L33" i="11"/>
  <c r="L26" i="11"/>
  <c r="L27" i="11"/>
  <c r="L28" i="11"/>
  <c r="L11" i="11"/>
  <c r="L12" i="11"/>
  <c r="L13" i="11"/>
  <c r="L14" i="11"/>
  <c r="L15" i="11"/>
  <c r="L16" i="11"/>
  <c r="L17" i="11"/>
  <c r="L18" i="11"/>
  <c r="L19" i="11"/>
  <c r="L20" i="11"/>
  <c r="L21" i="11"/>
  <c r="L22" i="11"/>
  <c r="L23" i="11"/>
  <c r="L24" i="11"/>
  <c r="L25" i="11"/>
  <c r="L34" i="11"/>
  <c r="L35" i="11"/>
  <c r="L36" i="11"/>
  <c r="L37" i="11"/>
  <c r="L38" i="11"/>
  <c r="L39" i="11"/>
  <c r="L40" i="11"/>
  <c r="L41" i="11"/>
  <c r="L42" i="11"/>
  <c r="L43" i="11"/>
  <c r="L44" i="11"/>
  <c r="L45" i="11"/>
  <c r="L46" i="11"/>
  <c r="L47" i="11"/>
  <c r="L48" i="11"/>
  <c r="L49" i="11"/>
  <c r="L50" i="11"/>
  <c r="L51" i="11"/>
  <c r="L52" i="11"/>
  <c r="L53" i="11"/>
  <c r="L54" i="11"/>
  <c r="L55" i="11"/>
  <c r="L56" i="11"/>
  <c r="L57" i="11"/>
  <c r="L58" i="11"/>
  <c r="L59" i="11"/>
  <c r="L60" i="11"/>
  <c r="L61" i="11"/>
  <c r="L62" i="11"/>
  <c r="L63" i="11"/>
  <c r="C63" i="11"/>
  <c r="D63" i="11"/>
  <c r="E63" i="11"/>
  <c r="F63" i="11"/>
  <c r="G63" i="11"/>
  <c r="H63" i="11"/>
  <c r="I63" i="11"/>
  <c r="J63" i="11"/>
  <c r="K63" i="11"/>
  <c r="A5" i="11"/>
  <c r="B63" i="12"/>
  <c r="L10" i="12"/>
  <c r="L11" i="12"/>
  <c r="L12" i="12"/>
  <c r="L13" i="12"/>
  <c r="L14" i="12"/>
  <c r="L15" i="12"/>
  <c r="L16" i="12"/>
  <c r="L17" i="12"/>
  <c r="L18" i="12"/>
  <c r="L19" i="12"/>
  <c r="L20" i="12"/>
  <c r="L21" i="12"/>
  <c r="L22" i="12"/>
  <c r="L23" i="12"/>
  <c r="L24" i="12"/>
  <c r="L26" i="12"/>
  <c r="L27" i="12"/>
  <c r="L28" i="12"/>
  <c r="L29" i="12"/>
  <c r="L30" i="12"/>
  <c r="L31" i="12"/>
  <c r="L32" i="12"/>
  <c r="L33" i="12"/>
  <c r="L34" i="12"/>
  <c r="L35" i="12"/>
  <c r="L36" i="12"/>
  <c r="L37" i="12"/>
  <c r="L38" i="12"/>
  <c r="L39" i="12"/>
  <c r="L40" i="12"/>
  <c r="L41" i="12"/>
  <c r="L42" i="12"/>
  <c r="L43" i="12"/>
  <c r="L44" i="12"/>
  <c r="L45" i="12"/>
  <c r="L46" i="12"/>
  <c r="L47" i="12"/>
  <c r="L48" i="12"/>
  <c r="L49" i="12"/>
  <c r="L50" i="12"/>
  <c r="L51" i="12"/>
  <c r="L52" i="12"/>
  <c r="L53" i="12"/>
  <c r="L54" i="12"/>
  <c r="L55" i="12"/>
  <c r="L56" i="12"/>
  <c r="L57" i="12"/>
  <c r="L58" i="12"/>
  <c r="L59" i="12"/>
  <c r="L60" i="12"/>
  <c r="L61" i="12"/>
  <c r="L62" i="12"/>
  <c r="D63" i="12"/>
  <c r="E63" i="12"/>
  <c r="J63" i="12"/>
  <c r="K63" i="12"/>
  <c r="I63" i="12"/>
  <c r="H63" i="12"/>
  <c r="G63" i="12"/>
  <c r="F63" i="12"/>
  <c r="C63" i="12"/>
  <c r="A5" i="12"/>
  <c r="B63" i="10"/>
  <c r="L11" i="10"/>
  <c r="L12" i="10"/>
  <c r="L13" i="10"/>
  <c r="L14" i="10"/>
  <c r="L15" i="10"/>
  <c r="L16" i="10"/>
  <c r="L17" i="10"/>
  <c r="L18" i="10"/>
  <c r="L19" i="10"/>
  <c r="L20" i="10"/>
  <c r="L21" i="10"/>
  <c r="L22" i="10"/>
  <c r="L23" i="10"/>
  <c r="L24" i="10"/>
  <c r="L25" i="10"/>
  <c r="L26" i="10"/>
  <c r="L27" i="10"/>
  <c r="L28" i="10"/>
  <c r="L29" i="10"/>
  <c r="L30" i="10"/>
  <c r="L31" i="10"/>
  <c r="L32" i="10"/>
  <c r="L34" i="10"/>
  <c r="L35" i="10"/>
  <c r="L36" i="10"/>
  <c r="L37" i="10"/>
  <c r="L38" i="10"/>
  <c r="L39" i="10"/>
  <c r="L40" i="10"/>
  <c r="L41" i="10"/>
  <c r="L42" i="10"/>
  <c r="L43" i="10"/>
  <c r="L44" i="10"/>
  <c r="L45" i="10"/>
  <c r="L46" i="10"/>
  <c r="L47" i="10"/>
  <c r="L48" i="10"/>
  <c r="L49" i="10"/>
  <c r="L50" i="10"/>
  <c r="L51" i="10"/>
  <c r="L52" i="10"/>
  <c r="L53" i="10"/>
  <c r="L54" i="10"/>
  <c r="L55" i="10"/>
  <c r="L56" i="10"/>
  <c r="L57" i="10"/>
  <c r="L58" i="10"/>
  <c r="L59" i="10"/>
  <c r="L60" i="10"/>
  <c r="L61" i="10"/>
  <c r="L62" i="10"/>
  <c r="C63" i="10"/>
  <c r="D63" i="10"/>
  <c r="E63" i="10"/>
  <c r="F63" i="10"/>
  <c r="G63" i="10"/>
  <c r="H63" i="10"/>
  <c r="I63" i="10"/>
  <c r="J63" i="10"/>
  <c r="K63" i="10"/>
  <c r="A5" i="10"/>
  <c r="B63" i="3"/>
  <c r="G64" i="4"/>
  <c r="B64" i="4"/>
  <c r="D64" i="4"/>
  <c r="F64" i="4"/>
  <c r="H64" i="4"/>
  <c r="J64" i="4"/>
  <c r="E64" i="4"/>
  <c r="K64" i="4"/>
  <c r="C64" i="4"/>
  <c r="I64" i="4"/>
  <c r="C64" i="9"/>
  <c r="E64" i="9"/>
  <c r="G64" i="9"/>
  <c r="K64" i="9"/>
  <c r="B64" i="9"/>
  <c r="D64" i="9"/>
  <c r="I64" i="9"/>
  <c r="I64" i="8"/>
  <c r="D64" i="8"/>
  <c r="L64" i="6"/>
  <c r="G64" i="5"/>
  <c r="B64" i="5"/>
  <c r="D64" i="5"/>
  <c r="F64" i="5"/>
  <c r="H64" i="5"/>
  <c r="J64" i="5"/>
  <c r="C64" i="5"/>
  <c r="I64" i="5"/>
  <c r="E64" i="5"/>
  <c r="K64" i="5"/>
  <c r="I64" i="1"/>
  <c r="B64" i="1"/>
  <c r="D64" i="1"/>
  <c r="F64" i="1"/>
  <c r="H64" i="1"/>
  <c r="J64" i="1"/>
  <c r="E64" i="1"/>
  <c r="C64" i="1"/>
  <c r="G64" i="1"/>
  <c r="K64" i="1"/>
  <c r="C64" i="2"/>
  <c r="I64" i="2"/>
  <c r="B64" i="2"/>
  <c r="D64" i="2"/>
  <c r="F64" i="2"/>
  <c r="H64" i="2"/>
  <c r="J64" i="2"/>
  <c r="E64" i="2"/>
  <c r="G64" i="2"/>
  <c r="K64" i="2"/>
  <c r="H64" i="9"/>
  <c r="J64" i="9"/>
  <c r="F64" i="9"/>
  <c r="E64" i="8"/>
  <c r="H64" i="8"/>
  <c r="B64" i="11"/>
  <c r="H64" i="11"/>
  <c r="C64" i="11"/>
  <c r="E64" i="11"/>
  <c r="G64" i="11"/>
  <c r="I64" i="11"/>
  <c r="K64" i="11"/>
  <c r="D64" i="11"/>
  <c r="J64" i="11"/>
  <c r="F64" i="11"/>
  <c r="K64" i="8"/>
  <c r="G64" i="8"/>
  <c r="C64" i="8"/>
  <c r="L64" i="8"/>
  <c r="L63" i="10"/>
  <c r="B64" i="10"/>
  <c r="E64" i="10"/>
  <c r="C64" i="10"/>
  <c r="L64" i="1"/>
  <c r="L64" i="9"/>
  <c r="D64" i="10"/>
  <c r="F64" i="10"/>
  <c r="G64" i="10"/>
  <c r="H64" i="10"/>
  <c r="I64" i="10"/>
  <c r="J64" i="10"/>
  <c r="K64" i="10"/>
  <c r="L64" i="10"/>
  <c r="L64" i="11"/>
  <c r="L64" i="2"/>
  <c r="L64" i="4"/>
  <c r="L64" i="5"/>
  <c r="L26" i="3"/>
  <c r="L33" i="3"/>
  <c r="L27" i="3"/>
  <c r="L30" i="3"/>
  <c r="L12" i="3"/>
  <c r="L28" i="3"/>
  <c r="L31" i="3"/>
  <c r="L13" i="3"/>
  <c r="L17" i="3"/>
  <c r="L21" i="3"/>
  <c r="L25" i="3"/>
  <c r="L16" i="3"/>
  <c r="L20" i="3"/>
  <c r="L24" i="3"/>
  <c r="L63" i="7"/>
  <c r="F64" i="7"/>
  <c r="L10" i="3"/>
  <c r="L14" i="3"/>
  <c r="L18" i="3"/>
  <c r="L29" i="3"/>
  <c r="L32" i="3"/>
  <c r="L36" i="3"/>
  <c r="C63" i="3"/>
  <c r="L43" i="3"/>
  <c r="L47" i="3"/>
  <c r="L46" i="3"/>
  <c r="K63" i="3"/>
  <c r="H63" i="3"/>
  <c r="L45" i="3"/>
  <c r="G63" i="3"/>
  <c r="F63" i="3"/>
  <c r="I63" i="3"/>
  <c r="L37" i="3"/>
  <c r="J63" i="3"/>
  <c r="D63" i="3"/>
  <c r="L63" i="12"/>
  <c r="H64" i="12"/>
  <c r="L35" i="3"/>
  <c r="E63" i="3"/>
  <c r="L34" i="3"/>
  <c r="B64" i="7"/>
  <c r="G64" i="7"/>
  <c r="K64" i="7"/>
  <c r="D64" i="7"/>
  <c r="E64" i="7"/>
  <c r="C64" i="7"/>
  <c r="I64" i="7"/>
  <c r="H64" i="7"/>
  <c r="J64" i="7"/>
  <c r="L64" i="7"/>
  <c r="L63" i="3"/>
  <c r="C64" i="3"/>
  <c r="E64" i="12"/>
  <c r="J64" i="12"/>
  <c r="I64" i="12"/>
  <c r="C64" i="12"/>
  <c r="K64" i="12"/>
  <c r="D64" i="12"/>
  <c r="G64" i="12"/>
  <c r="B64" i="12"/>
  <c r="F64" i="12"/>
  <c r="G64" i="3"/>
  <c r="K64" i="3"/>
  <c r="B64" i="3"/>
  <c r="J64" i="3"/>
  <c r="H64" i="3"/>
  <c r="E64" i="3"/>
  <c r="I64" i="3"/>
  <c r="F64" i="3"/>
  <c r="D64" i="3"/>
  <c r="L64" i="12"/>
  <c r="L64" i="3"/>
</calcChain>
</file>

<file path=xl/sharedStrings.xml><?xml version="1.0" encoding="utf-8"?>
<sst xmlns="http://schemas.openxmlformats.org/spreadsheetml/2006/main" count="459" uniqueCount="44">
  <si>
    <t xml:space="preserve"> </t>
  </si>
  <si>
    <t>TOTAL</t>
  </si>
  <si>
    <t>J</t>
  </si>
  <si>
    <t>XL</t>
  </si>
  <si>
    <t>L</t>
  </si>
  <si>
    <t>M</t>
  </si>
  <si>
    <t>SM</t>
  </si>
  <si>
    <t>PW</t>
  </si>
  <si>
    <t>B</t>
  </si>
  <si>
    <t>C</t>
  </si>
  <si>
    <t>NR</t>
  </si>
  <si>
    <t>OTHER</t>
  </si>
  <si>
    <t>PRODUCTION</t>
  </si>
  <si>
    <t>Total</t>
  </si>
  <si>
    <t>S</t>
  </si>
  <si>
    <t>DATE:</t>
  </si>
  <si>
    <t>WEEK/</t>
  </si>
  <si>
    <t>SEMAINE</t>
  </si>
  <si>
    <t>AUTRES</t>
  </si>
  <si>
    <t>TOTALE</t>
  </si>
  <si>
    <t>% OF/DU TOTAL</t>
  </si>
  <si>
    <t>WEEK /</t>
  </si>
  <si>
    <t>% OF /DU TOTAL</t>
  </si>
  <si>
    <t>NOTE:</t>
  </si>
  <si>
    <t>EFP Production is not included.</t>
  </si>
  <si>
    <t>Note:</t>
  </si>
  <si>
    <t>Total production</t>
  </si>
  <si>
    <t xml:space="preserve">Updates are brought regularly to this dataset </t>
  </si>
  <si>
    <t xml:space="preserve">        </t>
  </si>
  <si>
    <t>As of 2009 Source: Veragrimar Inc. prior was CFIA</t>
  </si>
  <si>
    <t>CANADIAN EGG PRODUCTION (BOXES) / PRODUCTION D'OEUFS AU CANADA (BOITES)</t>
  </si>
  <si>
    <t>NT EGG PRODUCTION (BOXES) / PRODUCTION D'OEUFS AU T.N.-O. (BOITES)</t>
  </si>
  <si>
    <t>BC EGG PRODUCTION (BOXES) / PRODUCTION D'OEUFS AU C.-B. (BOITES)</t>
  </si>
  <si>
    <t>AB EGG PRODUCTION (BOXES) / PRODUCTION D'OEUFS AU ALB. (BOITES)</t>
  </si>
  <si>
    <t>SK EGG PRODUCTION (BOXES) / PRODUCTION D'OEUFS AU SASK. (BOITES)</t>
  </si>
  <si>
    <t>ON EGG PRODUCTION (BOXES) / PRODUCTION D'OEUFS AU ONT. (BOITES)</t>
  </si>
  <si>
    <t>QC EGG PRODUCTION (BOXES) / PRODUCTION D'OEUFS AU QUÉ. (BOITES)</t>
  </si>
  <si>
    <t>NB EGG PRODUCTION (BOXES) / PRODUCTION D'OEUFS AU N.-B. (BOITES)</t>
  </si>
  <si>
    <t>NS EGG PRODUCTION (BOXES) / PRODUCTION D'OEUFS AU N.-É  (BOITES)</t>
  </si>
  <si>
    <t>PEI EGG PRODUCTION (BOXES) / PRODUCTION D'OEUFS AU Î.-P.-É.  (BOITES)</t>
  </si>
  <si>
    <t>SOURCE: EGG BOARDS / SOURCE: OFFICES DE PRODUCTEURS D'OEUFS</t>
  </si>
  <si>
    <t>MB EGG PRODUCTION (BOXES) / PRODUCTION D'OEUFS AU MAN. (BOITES)</t>
  </si>
  <si>
    <t>NL EGG PRODUCTION (BOXES) / PRODUCTION D'OEUFS AU T.-N.-L. (BOITES)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</si>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</sst>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-;\-* #,##0.00_-;_-* &quot;-&quot;??_-;_-@_-"/>
    <numFmt numFmtId="164" formatCode="_(* #,##0.00_);_(* \(#,##0.00\);_(* &quot;-&quot;??_);_(@_)"/>
    <numFmt numFmtId="165" formatCode="0_)"/>
    <numFmt numFmtId="166" formatCode="_(* #,##0_);_(* \(#,##0\);_(* &quot;-&quot;??_);_(@_)"/>
    <numFmt numFmtId="167" formatCode="0_);\(0\)"/>
    <numFmt numFmtId="168" formatCode="#,##0;[Red]#,##0"/>
    <numFmt numFmtId="169" formatCode="[$-409]d\-mmm\-yy;@"/>
    <numFmt numFmtId="170" formatCode="0.0%"/>
  </numFmts>
  <fonts count="1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7"/>
      <color rgb="FF00000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4" fillId="0" borderId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164" fontId="4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2" fillId="0" borderId="0"/>
    <xf numFmtId="16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13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5">
    <xf numFmtId="0" fontId="0" fillId="0" borderId="0" xfId="0"/>
    <xf numFmtId="0" fontId="6" fillId="0" borderId="0" xfId="0" applyFont="1"/>
    <xf numFmtId="15" fontId="6" fillId="0" borderId="0" xfId="0" applyNumberFormat="1" applyFont="1"/>
    <xf numFmtId="0" fontId="7" fillId="0" borderId="0" xfId="0" applyFont="1"/>
    <xf numFmtId="15" fontId="8" fillId="0" borderId="0" xfId="0" applyNumberFormat="1" applyFont="1"/>
    <xf numFmtId="0" fontId="8" fillId="0" borderId="0" xfId="0" applyFont="1"/>
    <xf numFmtId="165" fontId="8" fillId="0" borderId="0" xfId="0" applyNumberFormat="1" applyFont="1" applyAlignment="1" applyProtection="1">
      <alignment horizontal="center"/>
    </xf>
    <xf numFmtId="0" fontId="8" fillId="0" borderId="0" xfId="0" applyFont="1" applyAlignment="1">
      <alignment horizontal="center"/>
    </xf>
    <xf numFmtId="165" fontId="9" fillId="0" borderId="0" xfId="0" applyNumberFormat="1" applyFont="1" applyProtection="1"/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3" fontId="6" fillId="0" borderId="0" xfId="0" applyNumberFormat="1" applyFont="1" applyAlignment="1">
      <alignment horizontal="right" vertical="center"/>
    </xf>
    <xf numFmtId="10" fontId="6" fillId="0" borderId="0" xfId="2" applyNumberFormat="1" applyFont="1"/>
    <xf numFmtId="9" fontId="6" fillId="0" borderId="0" xfId="2" applyFont="1"/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10" fillId="0" borderId="0" xfId="0" applyFont="1"/>
    <xf numFmtId="165" fontId="8" fillId="0" borderId="0" xfId="0" applyNumberFormat="1" applyFont="1" applyAlignment="1" applyProtection="1">
      <alignment horizontal="center" vertical="center"/>
    </xf>
    <xf numFmtId="3" fontId="6" fillId="0" borderId="0" xfId="0" applyNumberFormat="1" applyFont="1" applyFill="1" applyAlignment="1">
      <alignment horizontal="right" vertical="center"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center" vertical="center"/>
    </xf>
    <xf numFmtId="3" fontId="6" fillId="0" borderId="0" xfId="1" applyNumberFormat="1" applyFont="1"/>
    <xf numFmtId="3" fontId="6" fillId="0" borderId="0" xfId="0" applyNumberFormat="1" applyFont="1"/>
    <xf numFmtId="3" fontId="6" fillId="0" borderId="0" xfId="0" applyNumberFormat="1" applyFont="1" applyAlignment="1">
      <alignment horizontal="right"/>
    </xf>
    <xf numFmtId="0" fontId="8" fillId="0" borderId="0" xfId="0" applyFont="1" applyFill="1" applyAlignment="1">
      <alignment horizontal="center" vertical="center"/>
    </xf>
    <xf numFmtId="168" fontId="6" fillId="0" borderId="0" xfId="1" applyNumberFormat="1" applyFont="1" applyAlignment="1">
      <alignment horizontal="right" vertical="center"/>
    </xf>
    <xf numFmtId="168" fontId="6" fillId="0" borderId="0" xfId="1" applyNumberFormat="1" applyFont="1" applyFill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/>
    </xf>
    <xf numFmtId="166" fontId="6" fillId="0" borderId="0" xfId="1" applyNumberFormat="1" applyFont="1" applyAlignment="1">
      <alignment horizontal="right"/>
    </xf>
    <xf numFmtId="164" fontId="9" fillId="0" borderId="0" xfId="1" applyFont="1"/>
    <xf numFmtId="165" fontId="9" fillId="0" borderId="0" xfId="0" applyNumberFormat="1" applyFont="1" applyAlignment="1" applyProtection="1">
      <alignment horizontal="center"/>
    </xf>
    <xf numFmtId="10" fontId="6" fillId="0" borderId="0" xfId="0" applyNumberFormat="1" applyFont="1"/>
    <xf numFmtId="9" fontId="6" fillId="0" borderId="0" xfId="0" applyNumberFormat="1" applyFont="1"/>
    <xf numFmtId="3" fontId="6" fillId="0" borderId="0" xfId="0" applyNumberFormat="1" applyFont="1" applyFill="1" applyAlignment="1">
      <alignment horizontal="right"/>
    </xf>
    <xf numFmtId="167" fontId="8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right"/>
    </xf>
    <xf numFmtId="15" fontId="10" fillId="0" borderId="0" xfId="0" applyNumberFormat="1" applyFont="1"/>
    <xf numFmtId="0" fontId="10" fillId="0" borderId="0" xfId="0" applyFont="1" applyAlignment="1">
      <alignment horizontal="center" vertical="center"/>
    </xf>
    <xf numFmtId="15" fontId="7" fillId="0" borderId="0" xfId="0" applyNumberFormat="1" applyFont="1"/>
    <xf numFmtId="166" fontId="6" fillId="0" borderId="0" xfId="1" applyNumberFormat="1" applyFont="1" applyAlignment="1"/>
    <xf numFmtId="166" fontId="6" fillId="0" borderId="0" xfId="1" applyNumberFormat="1" applyFont="1"/>
    <xf numFmtId="0" fontId="5" fillId="0" borderId="0" xfId="0" applyFont="1" applyAlignment="1">
      <alignment horizontal="center" vertical="center"/>
    </xf>
    <xf numFmtId="166" fontId="5" fillId="0" borderId="0" xfId="1" applyNumberFormat="1" applyFont="1" applyAlignment="1">
      <alignment horizontal="center" vertical="center"/>
    </xf>
    <xf numFmtId="166" fontId="0" fillId="0" borderId="0" xfId="1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top" wrapText="1" readingOrder="1"/>
    </xf>
    <xf numFmtId="168" fontId="6" fillId="0" borderId="0" xfId="1" applyNumberFormat="1" applyFont="1" applyAlignment="1">
      <alignment horizontal="right" vertical="top" wrapText="1" readingOrder="1"/>
    </xf>
    <xf numFmtId="166" fontId="6" fillId="0" borderId="0" xfId="1" applyNumberFormat="1" applyFont="1" applyAlignment="1">
      <alignment horizontal="center" vertical="center"/>
    </xf>
    <xf numFmtId="3" fontId="6" fillId="0" borderId="0" xfId="1" applyNumberFormat="1" applyFont="1" applyFill="1"/>
    <xf numFmtId="0" fontId="6" fillId="0" borderId="0" xfId="0" applyFont="1" applyFill="1"/>
    <xf numFmtId="3" fontId="10" fillId="0" borderId="0" xfId="0" applyNumberFormat="1" applyFont="1" applyAlignment="1">
      <alignment horizontal="right" vertical="center"/>
    </xf>
    <xf numFmtId="0" fontId="6" fillId="0" borderId="0" xfId="0" applyFont="1" applyAlignment="1" applyProtection="1">
      <alignment horizontal="center" vertical="center"/>
    </xf>
    <xf numFmtId="3" fontId="6" fillId="0" borderId="0" xfId="0" applyNumberFormat="1" applyFont="1" applyAlignment="1" applyProtection="1">
      <alignment horizontal="center" vertical="center"/>
    </xf>
    <xf numFmtId="3" fontId="6" fillId="0" borderId="0" xfId="0" applyNumberFormat="1" applyFont="1" applyAlignment="1" applyProtection="1">
      <alignment horizontal="right" vertical="center"/>
    </xf>
    <xf numFmtId="0" fontId="6" fillId="0" borderId="0" xfId="0" applyFont="1" applyProtection="1"/>
    <xf numFmtId="10" fontId="6" fillId="0" borderId="0" xfId="2" applyNumberFormat="1" applyFont="1" applyProtection="1"/>
    <xf numFmtId="9" fontId="6" fillId="0" borderId="0" xfId="2" applyFont="1" applyProtection="1"/>
    <xf numFmtId="0" fontId="6" fillId="0" borderId="0" xfId="0" applyFont="1" applyAlignment="1">
      <alignment horizontal="center" vertical="center"/>
    </xf>
    <xf numFmtId="165" fontId="8" fillId="0" borderId="0" xfId="0" applyNumberFormat="1" applyFont="1" applyAlignment="1" applyProtection="1">
      <alignment horizontal="center" vertical="center"/>
    </xf>
    <xf numFmtId="3" fontId="6" fillId="0" borderId="0" xfId="0" applyNumberFormat="1" applyFont="1" applyAlignment="1">
      <alignment horizontal="center" vertical="center"/>
    </xf>
    <xf numFmtId="10" fontId="6" fillId="0" borderId="0" xfId="2" applyNumberFormat="1" applyFont="1" applyAlignment="1">
      <alignment horizontal="center" vertical="center"/>
    </xf>
    <xf numFmtId="3" fontId="6" fillId="0" borderId="0" xfId="1" applyNumberFormat="1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5" fillId="0" borderId="0" xfId="3"/>
    <xf numFmtId="169" fontId="6" fillId="0" borderId="0" xfId="0" applyNumberFormat="1" applyFont="1"/>
    <xf numFmtId="0" fontId="6" fillId="0" borderId="0" xfId="0" applyFont="1" applyAlignment="1">
      <alignment wrapText="1"/>
    </xf>
    <xf numFmtId="170" fontId="6" fillId="0" borderId="0" xfId="2" applyNumberFormat="1" applyFont="1"/>
    <xf numFmtId="166" fontId="6" fillId="0" borderId="0" xfId="0" applyNumberFormat="1" applyFont="1"/>
    <xf numFmtId="0" fontId="8" fillId="0" borderId="0" xfId="0" applyFont="1" applyAlignment="1">
      <alignment horizontal="center"/>
    </xf>
    <xf numFmtId="165" fontId="8" fillId="0" borderId="0" xfId="0" applyNumberFormat="1" applyFont="1" applyAlignment="1" applyProtection="1">
      <alignment horizontal="center"/>
    </xf>
    <xf numFmtId="0" fontId="6" fillId="0" borderId="0" xfId="0" applyFont="1" applyAlignment="1">
      <alignment horizontal="center" vertical="center"/>
    </xf>
    <xf numFmtId="165" fontId="8" fillId="0" borderId="0" xfId="0" applyNumberFormat="1" applyFont="1" applyAlignment="1" applyProtection="1">
      <alignment horizontal="center" vertical="center"/>
    </xf>
    <xf numFmtId="1" fontId="8" fillId="0" borderId="0" xfId="1" applyNumberFormat="1" applyFont="1" applyAlignment="1">
      <alignment horizontal="center"/>
    </xf>
    <xf numFmtId="167" fontId="8" fillId="0" borderId="0" xfId="0" quotePrefix="1" applyNumberFormat="1" applyFont="1" applyAlignment="1">
      <alignment horizontal="center"/>
    </xf>
    <xf numFmtId="167" fontId="8" fillId="0" borderId="0" xfId="0" applyNumberFormat="1" applyFont="1" applyAlignment="1">
      <alignment horizontal="center" vertical="center"/>
    </xf>
  </cellXfs>
  <cellStyles count="20">
    <cellStyle name="Comma" xfId="1" builtinId="3"/>
    <cellStyle name="Comma 2" xfId="5"/>
    <cellStyle name="Comma 2 2" xfId="13"/>
    <cellStyle name="Comma 2 3" xfId="17"/>
    <cellStyle name="Comma 2 4" xfId="18"/>
    <cellStyle name="Comma 3" xfId="8"/>
    <cellStyle name="Comma 4" xfId="10"/>
    <cellStyle name="Comma 5" xfId="14"/>
    <cellStyle name="Comma 6" xfId="19"/>
    <cellStyle name="Normal" xfId="0" builtinId="0"/>
    <cellStyle name="Normal 2" xfId="3"/>
    <cellStyle name="Normal 2 2" xfId="7"/>
    <cellStyle name="Normal 2 3" xfId="12"/>
    <cellStyle name="Normal 2 4" xfId="16"/>
    <cellStyle name="Normal 3" xfId="4"/>
    <cellStyle name="Normal 4" xfId="9"/>
    <cellStyle name="Normal 5" xfId="11"/>
    <cellStyle name="Normal 6" xfId="15"/>
    <cellStyle name="Percent" xfId="2" builtinId="5"/>
    <cellStyle name="Percent 2" xfId="6"/>
  </cellStyles>
  <dxfs count="1">
    <dxf>
      <fill>
        <patternFill>
          <bgColor theme="3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4"/>
  <sheetViews>
    <sheetView tabSelected="1" zoomScaleNormal="10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B10" sqref="B10"/>
    </sheetView>
  </sheetViews>
  <sheetFormatPr defaultColWidth="9.28515625" defaultRowHeight="12.75" x14ac:dyDescent="0.2"/>
  <cols>
    <col min="1" max="1" width="15" style="1" customWidth="1"/>
    <col min="2" max="2" width="14.7109375" style="1" customWidth="1"/>
    <col min="3" max="3" width="10.28515625" style="1" customWidth="1"/>
    <col min="4" max="4" width="10.28515625" style="1" bestFit="1" customWidth="1"/>
    <col min="5" max="11" width="9.28515625" style="1" bestFit="1" customWidth="1"/>
    <col min="12" max="12" width="13" style="1" customWidth="1"/>
    <col min="13" max="13" width="9.28515625" style="1"/>
    <col min="14" max="14" width="12" style="1" bestFit="1" customWidth="1"/>
    <col min="15" max="15" width="9.28515625" style="1"/>
    <col min="16" max="16" width="14.140625" style="1" customWidth="1"/>
    <col min="17" max="16384" width="9.28515625" style="1"/>
  </cols>
  <sheetData>
    <row r="1" spans="1:20" x14ac:dyDescent="0.2">
      <c r="A1" s="1" t="s">
        <v>40</v>
      </c>
    </row>
    <row r="2" spans="1:20" x14ac:dyDescent="0.2">
      <c r="A2" s="1" t="s">
        <v>15</v>
      </c>
      <c r="B2" s="64">
        <v>42985</v>
      </c>
      <c r="E2" s="1" t="s">
        <v>0</v>
      </c>
    </row>
    <row r="3" spans="1:20" x14ac:dyDescent="0.2">
      <c r="A3" s="2"/>
      <c r="B3" s="38"/>
      <c r="C3" s="3"/>
      <c r="D3" s="3"/>
      <c r="E3" s="3"/>
      <c r="F3" s="5"/>
    </row>
    <row r="4" spans="1:20" x14ac:dyDescent="0.2">
      <c r="A4" s="68" t="s">
        <v>30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</row>
    <row r="5" spans="1:20" x14ac:dyDescent="0.2">
      <c r="A5" s="69">
        <v>2017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</row>
    <row r="6" spans="1:20" x14ac:dyDescent="0.2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20" x14ac:dyDescent="0.2">
      <c r="A7" s="7" t="s">
        <v>16</v>
      </c>
      <c r="D7" s="8"/>
      <c r="L7" s="7" t="s">
        <v>1</v>
      </c>
    </row>
    <row r="8" spans="1:20" x14ac:dyDescent="0.2">
      <c r="A8" s="9" t="s">
        <v>17</v>
      </c>
      <c r="B8" s="9" t="s">
        <v>2</v>
      </c>
      <c r="C8" s="9" t="s">
        <v>3</v>
      </c>
      <c r="D8" s="9" t="s">
        <v>4</v>
      </c>
      <c r="E8" s="9" t="s">
        <v>5</v>
      </c>
      <c r="F8" s="9" t="s">
        <v>14</v>
      </c>
      <c r="G8" s="9" t="s">
        <v>7</v>
      </c>
      <c r="H8" s="9" t="s">
        <v>8</v>
      </c>
      <c r="I8" s="9" t="s">
        <v>9</v>
      </c>
      <c r="J8" s="9" t="s">
        <v>10</v>
      </c>
      <c r="K8" s="9" t="s">
        <v>11</v>
      </c>
      <c r="L8" s="9" t="s">
        <v>12</v>
      </c>
    </row>
    <row r="9" spans="1:20" x14ac:dyDescent="0.2">
      <c r="B9" s="10"/>
      <c r="C9" s="10"/>
      <c r="D9" s="10"/>
      <c r="E9" s="10"/>
      <c r="F9" s="10"/>
      <c r="G9" s="10"/>
      <c r="H9" s="10"/>
      <c r="I9" s="10"/>
      <c r="J9" s="10"/>
      <c r="K9" s="9" t="s">
        <v>18</v>
      </c>
      <c r="L9" s="9" t="s">
        <v>19</v>
      </c>
    </row>
    <row r="10" spans="1:20" x14ac:dyDescent="0.2">
      <c r="A10" s="51">
        <v>1</v>
      </c>
      <c r="B10" s="52">
        <f>SUM(NT!$B10,BC!$B10,AB!$B10,SK!$B10,MB!$B10,ON!$B10,QC!$B10,NB!$B10,NS!$B10,PE!$B10,NL!$B10)</f>
        <v>8090</v>
      </c>
      <c r="C10" s="52">
        <f>SUM(NT!$C10,BC!$C10,AB!$C10,SK!$C10,MB!$C10,ON!$C10,QC!$C10,NB!$C10,NS!$C10,PE!$C10,NL!$C10)</f>
        <v>204511</v>
      </c>
      <c r="D10" s="52">
        <f>SUM(NT!$D10,BC!$D10,AB!$D10,SK!$D10,MB!$D10,ON!$D10,QC!$D10,NB!$D10,NS!$D10,PE!$D10,NL!$D10)</f>
        <v>413188</v>
      </c>
      <c r="E10" s="52">
        <f>SUM(NT!$E10,BC!$E10,AB!$E10,SK!$E10,MB!$E10,ON!$E10,QC!$E10,NB!$E10,NS!$E10,PE!$E10,NL!$E10)</f>
        <v>162304</v>
      </c>
      <c r="F10" s="52">
        <f>SUM(NT!$F10,BC!$F10,AB!$F10,SK!$F10,MB!$F10,ON!$F10,QC!$F10,NB!$F10,NS!$F10,PE!$F10,NL!$F10)</f>
        <v>20811</v>
      </c>
      <c r="G10" s="52">
        <f>SUM(NT!$G10,BC!$G10,AB!$G10,SK!$G10,MB!$G10,ON!$G10,QC!$G10,NB!$G10,NS!$G10,PE!$G10,NL!$G10)</f>
        <v>3192</v>
      </c>
      <c r="H10" s="52">
        <f>SUM(NT!$H10,BC!$H10,AB!$H10,SK!$H10,MB!$H10,ON!$H10,QC!$H10,NB!$H10,NS!$H10,PE!$H10,NL!$H10)</f>
        <v>3948</v>
      </c>
      <c r="I10" s="52">
        <f>SUM(NT!$I10,BC!$I10,AB!$I10,SK!$I10,MB!$I10,ON!$I10,QC!$I10,NB!$I10,NS!$I10,PE!$I10,NL!$I10)</f>
        <v>18634</v>
      </c>
      <c r="J10" s="52">
        <f>SUM(NT!$J10,BC!$J10,AB!$J10,SK!$J10,MB!$J10,ON!$J10,QC!$J10,NB!$J10,NS!$J10,PE!$J10,NL!$J10)</f>
        <v>31103</v>
      </c>
      <c r="K10" s="52">
        <f>SUM(NT!$K10,BC!$K10,AB!$K10,SK!$K10,MB!$K10,ON!K10,QC!$K10,NB!$K10,NS!$K10,PE!$K10,NL!$K10)</f>
        <v>14610</v>
      </c>
      <c r="L10" s="53">
        <f>SUM(B10:K10)</f>
        <v>880391</v>
      </c>
      <c r="M10" s="22"/>
      <c r="N10" s="22"/>
      <c r="O10" s="22"/>
      <c r="P10" s="22"/>
      <c r="Q10" s="22"/>
      <c r="R10" s="22"/>
      <c r="S10" s="22"/>
      <c r="T10" s="22"/>
    </row>
    <row r="11" spans="1:20" x14ac:dyDescent="0.2">
      <c r="A11" s="51">
        <v>2</v>
      </c>
      <c r="B11" s="52">
        <f>SUM(NT!$B11,BC!$B11,AB!$B11,SK!$B11,MB!$B11,ON!$B11,QC!$B11,NB!$B11,NS!$B11,PE!$B11,NL!$B11)</f>
        <v>8708</v>
      </c>
      <c r="C11" s="52">
        <f>SUM(NT!$C11,BC!$C11,AB!$C11,SK!$C11,MB!$C11,ON!$C11,QC!$C11,NB!$C11,NS!$C11,PE!$C11,NL!$C11)</f>
        <v>210436</v>
      </c>
      <c r="D11" s="52">
        <f>SUM(NT!$D11,BC!$D11,AB!$D11,SK!$D11,MB!$D11,ON!$D11,QC!$D11,NB!$D11,NS!$D11,PE!$D11,NL!$D11)</f>
        <v>428628</v>
      </c>
      <c r="E11" s="52">
        <f>SUM(NT!$E11,BC!$E11,AB!$E11,SK!$E11,MB!$E11,ON!$E11,QC!$E11,NB!$E11,NS!$E11,PE!$E11,NL!$E11)</f>
        <v>158928</v>
      </c>
      <c r="F11" s="52">
        <f>SUM(NT!$F11,BC!$F11,AB!$F11,SK!$F11,MB!$F11,ON!$F11,QC!$F11,NB!$F11,NS!$F11,PE!$F11,NL!$F11)</f>
        <v>19142</v>
      </c>
      <c r="G11" s="52">
        <f>SUM(NT!$G11,BC!$G11,AB!$G11,SK!$G11,MB!$G11,ON!$G11,QC!$G11,NB!$G11,NS!$G11,PE!$G11,NL!$G11)</f>
        <v>3245</v>
      </c>
      <c r="H11" s="52">
        <f>SUM(NT!$H11,BC!$H11,AB!$H11,SK!$H11,MB!$H11,ON!$H11,QC!$H11,NB!$H11,NS!$H11,PE!$H11,NL!$H11)</f>
        <v>3975</v>
      </c>
      <c r="I11" s="52">
        <f>SUM(NT!$I11,BC!$I11,AB!$I11,SK!$I11,MB!$I11,ON!$I11,QC!$I11,NB!$I11,NS!$I11,PE!$I11,NL!$I11)</f>
        <v>19524</v>
      </c>
      <c r="J11" s="52">
        <f>SUM(NT!$J11,BC!$J11,AB!$J11,SK!$J11,MB!$J11,ON!$J11,QC!$J11,NB!$J11,NS!$J11,PE!$J11,NL!$J11)</f>
        <v>28607</v>
      </c>
      <c r="K11" s="52">
        <f>SUM(NT!$K11,BC!$K11,AB!$K11,SK!$K11,MB!$K11,ON!K11,QC!$K11,NB!$K11,NS!$K11,PE!$K11,NL!$K11)</f>
        <v>12034</v>
      </c>
      <c r="L11" s="53">
        <f>SUM(B11:K11)</f>
        <v>893227</v>
      </c>
      <c r="M11" s="22"/>
      <c r="N11" s="22"/>
      <c r="O11" s="22"/>
      <c r="P11" s="22"/>
      <c r="Q11" s="22"/>
      <c r="R11" s="22"/>
      <c r="S11" s="22"/>
      <c r="T11" s="22"/>
    </row>
    <row r="12" spans="1:20" x14ac:dyDescent="0.2">
      <c r="A12" s="51">
        <v>3</v>
      </c>
      <c r="B12" s="52">
        <f>SUM(NT!$B12,BC!$B12,AB!$B12,SK!$B12,MB!$B12,ON!$B12,QC!$B12,NB!$B12,NS!$B12,PE!$B12,NL!$B12)</f>
        <v>8586</v>
      </c>
      <c r="C12" s="52">
        <f>SUM(NT!$C12,BC!$C12,AB!$C12,SK!$C12,MB!$C12,ON!$C12,QC!$C12,NB!$C12,NS!$C12,PE!$C12,NL!$C12)</f>
        <v>209336</v>
      </c>
      <c r="D12" s="52">
        <f>SUM(NT!$D12,BC!$D12,AB!$D12,SK!$D12,MB!$D12,ON!$D12,QC!$D12,NB!$D12,NS!$D12,PE!$D12,NL!$D12)</f>
        <v>421154</v>
      </c>
      <c r="E12" s="52">
        <f>SUM(NT!$E12,BC!$E12,AB!$E12,SK!$E12,MB!$E12,ON!$E12,QC!$E12,NB!$E12,NS!$E12,PE!$E12,NL!$E12)</f>
        <v>152961</v>
      </c>
      <c r="F12" s="52">
        <f>SUM(NT!$F12,BC!$F12,AB!$F12,SK!$F12,MB!$F12,ON!$F12,QC!$F12,NB!$F12,NS!$F12,PE!$F12,NL!$F12)</f>
        <v>21757</v>
      </c>
      <c r="G12" s="52">
        <f>SUM(NT!$G12,BC!$G12,AB!$G12,SK!$G12,MB!$G12,ON!$G12,QC!$G12,NB!$G12,NS!$G12,PE!$G12,NL!$G12)</f>
        <v>4186</v>
      </c>
      <c r="H12" s="52">
        <f>SUM(NT!$H12,BC!$H12,AB!$H12,SK!$H12,MB!$H12,ON!$H12,QC!$H12,NB!$H12,NS!$H12,PE!$H12,NL!$H12)</f>
        <v>3917</v>
      </c>
      <c r="I12" s="52">
        <f>SUM(NT!$I12,BC!$I12,AB!$I12,SK!$I12,MB!$I12,ON!$I12,QC!$I12,NB!$I12,NS!$I12,PE!$I12,NL!$I12)</f>
        <v>19108</v>
      </c>
      <c r="J12" s="52">
        <f>SUM(NT!$J12,BC!$J12,AB!$J12,SK!$J12,MB!$J12,ON!$J12,QC!$J12,NB!$J12,NS!$J12,PE!$J12,NL!$J12)</f>
        <v>29221</v>
      </c>
      <c r="K12" s="52">
        <f>SUM(NT!$K12,BC!$K12,AB!$K12,SK!$K12,MB!$K12,ON!K12,QC!$K12,NB!$K12,NS!$K12,PE!$K12,NL!$K12)</f>
        <v>11804</v>
      </c>
      <c r="L12" s="53">
        <f>SUM(B12:K12)</f>
        <v>882030</v>
      </c>
      <c r="M12" s="22"/>
      <c r="N12" s="22"/>
      <c r="O12" s="22"/>
      <c r="P12" s="22"/>
      <c r="Q12" s="22"/>
      <c r="R12" s="22"/>
      <c r="S12" s="22"/>
      <c r="T12" s="22"/>
    </row>
    <row r="13" spans="1:20" x14ac:dyDescent="0.2">
      <c r="A13" s="51">
        <v>4</v>
      </c>
      <c r="B13" s="52">
        <f>SUM(NT!$B13,BC!$B13,AB!$B13,SK!$B13,MB!$B13,ON!$B13,QC!$B13,NB!$B13,NS!$B13,PE!$B13,NL!$B13)</f>
        <v>7888</v>
      </c>
      <c r="C13" s="52">
        <f>SUM(NT!$C13,BC!$C13,AB!$C13,SK!$C13,MB!$C13,ON!$C13,QC!$C13,NB!$C13,NS!$C13,PE!$C13,NL!$C13)</f>
        <v>207622</v>
      </c>
      <c r="D13" s="52">
        <f>SUM(NT!$D13,BC!$D13,AB!$D13,SK!$D13,MB!$D13,ON!$D13,QC!$D13,NB!$D13,NS!$D13,PE!$D13,NL!$D13)</f>
        <v>422433</v>
      </c>
      <c r="E13" s="52">
        <f>SUM(NT!$E13,BC!$E13,AB!$E13,SK!$E13,MB!$E13,ON!$E13,QC!$E13,NB!$E13,NS!$E13,PE!$E13,NL!$E13)</f>
        <v>156863</v>
      </c>
      <c r="F13" s="52">
        <f>SUM(NT!$F13,BC!$F13,AB!$F13,SK!$F13,MB!$F13,ON!$F13,QC!$F13,NB!$F13,NS!$F13,PE!$F13,NL!$F13)</f>
        <v>23508</v>
      </c>
      <c r="G13" s="52">
        <f>SUM(NT!$G13,BC!$G13,AB!$G13,SK!$G13,MB!$G13,ON!$G13,QC!$G13,NB!$G13,NS!$G13,PE!$G13,NL!$G13)</f>
        <v>4859</v>
      </c>
      <c r="H13" s="52">
        <f>SUM(NT!$H13,BC!$H13,AB!$H13,SK!$H13,MB!$H13,ON!$H13,QC!$H13,NB!$H13,NS!$H13,PE!$H13,NL!$H13)</f>
        <v>3981</v>
      </c>
      <c r="I13" s="52">
        <f>SUM(NT!$I13,BC!$I13,AB!$I13,SK!$I13,MB!$I13,ON!$I13,QC!$I13,NB!$I13,NS!$I13,PE!$I13,NL!$I13)</f>
        <v>18537</v>
      </c>
      <c r="J13" s="52">
        <f>SUM(NT!$J13,BC!$J13,AB!$J13,SK!$J13,MB!$J13,ON!$J13,QC!$J13,NB!$J13,NS!$J13,PE!$J13,NL!$J13)</f>
        <v>24817</v>
      </c>
      <c r="K13" s="52">
        <f>SUM(NT!$K13,BC!$K13,AB!$K13,SK!$K13,MB!$K13,ON!K13,QC!$K13,NB!$K13,NS!$K13,PE!$K13,NL!$K13)</f>
        <v>14231</v>
      </c>
      <c r="L13" s="53">
        <f t="shared" ref="L13:L61" si="0">SUM(B13:K13)</f>
        <v>884739</v>
      </c>
      <c r="M13" s="22"/>
      <c r="N13" s="22"/>
      <c r="O13" s="22"/>
      <c r="P13" s="22"/>
      <c r="Q13" s="22"/>
      <c r="R13" s="22"/>
      <c r="S13" s="22"/>
      <c r="T13" s="22"/>
    </row>
    <row r="14" spans="1:20" x14ac:dyDescent="0.2">
      <c r="A14" s="51">
        <v>5</v>
      </c>
      <c r="B14" s="52">
        <f>SUM(NT!$B14,BC!$B14,AB!$B14,SK!$B14,MB!$B14,ON!$B14,QC!$B14,NB!$B14,NS!$B14,PE!$B14,NL!$B14)</f>
        <v>7561</v>
      </c>
      <c r="C14" s="52">
        <f>SUM(NT!$C14,BC!$C14,AB!$C14,SK!$C14,MB!$C14,ON!$C14,QC!$C14,NB!$C14,NS!$C14,PE!$C14,NL!$C14)</f>
        <v>202553</v>
      </c>
      <c r="D14" s="52">
        <f>SUM(NT!$D14,BC!$D14,AB!$D14,SK!$D14,MB!$D14,ON!$D14,QC!$D14,NB!$D14,NS!$D14,PE!$D14,NL!$D14)</f>
        <v>406636</v>
      </c>
      <c r="E14" s="52">
        <f>SUM(NT!$E14,BC!$E14,AB!$E14,SK!$E14,MB!$E14,ON!$E14,QC!$E14,NB!$E14,NS!$E14,PE!$E14,NL!$E14)</f>
        <v>148052</v>
      </c>
      <c r="F14" s="52">
        <f>SUM(NT!$F14,BC!$F14,AB!$F14,SK!$F14,MB!$F14,ON!$F14,QC!$F14,NB!$F14,NS!$F14,PE!$F14,NL!$F14)</f>
        <v>24690</v>
      </c>
      <c r="G14" s="52">
        <f>SUM(NT!$G14,BC!$G14,AB!$G14,SK!$G14,MB!$G14,ON!$G14,QC!$G14,NB!$G14,NS!$G14,PE!$G14,NL!$G14)</f>
        <v>5393</v>
      </c>
      <c r="H14" s="52">
        <f>SUM(NT!$H14,BC!$H14,AB!$H14,SK!$H14,MB!$H14,ON!$H14,QC!$H14,NB!$H14,NS!$H14,PE!$H14,NL!$H14)</f>
        <v>3842</v>
      </c>
      <c r="I14" s="52">
        <f>SUM(NT!$I14,BC!$I14,AB!$I14,SK!$I14,MB!$I14,ON!$I14,QC!$I14,NB!$I14,NS!$I14,PE!$I14,NL!$I14)</f>
        <v>18220</v>
      </c>
      <c r="J14" s="52">
        <f>SUM(NT!$J14,BC!$J14,AB!$J14,SK!$J14,MB!$J14,ON!$J14,QC!$J14,NB!$J14,NS!$J14,PE!$J14,NL!$J14)</f>
        <v>31720</v>
      </c>
      <c r="K14" s="52">
        <f>SUM(NT!$K14,BC!$K14,AB!$K14,SK!$K14,MB!$K14,ON!K14,QC!$K14,NB!$K14,NS!$K14,PE!$K14,NL!$K14)</f>
        <v>13948</v>
      </c>
      <c r="L14" s="53">
        <f>SUM(B14:K14)</f>
        <v>862615</v>
      </c>
      <c r="M14" s="22"/>
      <c r="N14" s="22"/>
      <c r="O14" s="22"/>
      <c r="P14" s="22"/>
      <c r="Q14" s="22"/>
      <c r="R14" s="22"/>
      <c r="S14" s="22"/>
      <c r="T14" s="22"/>
    </row>
    <row r="15" spans="1:20" x14ac:dyDescent="0.2">
      <c r="A15" s="51">
        <v>6</v>
      </c>
      <c r="B15" s="52">
        <f>SUM(NT!$B15,BC!$B15,AB!$B15,SK!$B15,MB!$B15,ON!$B15,QC!$B15,NB!$B15,NS!$B15,PE!$B15,NL!$B15)</f>
        <v>8675</v>
      </c>
      <c r="C15" s="52">
        <f>SUM(NT!$C15,BC!$C15,AB!$C15,SK!$C15,MB!$C15,ON!$C15,QC!$C15,NB!$C15,NS!$C15,PE!$C15,NL!$C15)</f>
        <v>213796</v>
      </c>
      <c r="D15" s="52">
        <f>SUM(NT!$D15,BC!$D15,AB!$D15,SK!$D15,MB!$D15,ON!$D15,QC!$D15,NB!$D15,NS!$D15,PE!$D15,NL!$D15)</f>
        <v>427624</v>
      </c>
      <c r="E15" s="52">
        <f>SUM(NT!$E15,BC!$E15,AB!$E15,SK!$E15,MB!$E15,ON!$E15,QC!$E15,NB!$E15,NS!$E15,PE!$E15,NL!$E15)</f>
        <v>153848</v>
      </c>
      <c r="F15" s="52">
        <f>SUM(NT!$F15,BC!$F15,AB!$F15,SK!$F15,MB!$F15,ON!$F15,QC!$F15,NB!$F15,NS!$F15,PE!$F15,NL!$F15)</f>
        <v>30170</v>
      </c>
      <c r="G15" s="52">
        <f>SUM(NT!$G15,BC!$G15,AB!$G15,SK!$G15,MB!$G15,ON!$G15,QC!$G15,NB!$G15,NS!$G15,PE!$G15,NL!$G15)</f>
        <v>5990</v>
      </c>
      <c r="H15" s="52">
        <f>SUM(NT!$H15,BC!$H15,AB!$H15,SK!$H15,MB!$H15,ON!$H15,QC!$H15,NB!$H15,NS!$H15,PE!$H15,NL!$H15)</f>
        <v>3885</v>
      </c>
      <c r="I15" s="52">
        <f>SUM(NT!$I15,BC!$I15,AB!$I15,SK!$I15,MB!$I15,ON!$I15,QC!$I15,NB!$I15,NS!$I15,PE!$I15,NL!$I15)</f>
        <v>19008</v>
      </c>
      <c r="J15" s="52">
        <f>SUM(NT!$J15,BC!$J15,AB!$J15,SK!$J15,MB!$J15,ON!$J15,QC!$J15,NB!$J15,NS!$J15,PE!$J15,NL!$J15)</f>
        <v>29346</v>
      </c>
      <c r="K15" s="52">
        <f>SUM(NT!$K15,BC!$K15,AB!$K15,SK!$K15,MB!$K15,ON!K15,QC!$K15,NB!$K15,NS!$K15,PE!$K15,NL!$K15)</f>
        <v>11612</v>
      </c>
      <c r="L15" s="53">
        <f>SUM(B15:K15)</f>
        <v>903954</v>
      </c>
      <c r="M15" s="22"/>
      <c r="N15" s="22"/>
      <c r="O15" s="22"/>
      <c r="P15" s="22"/>
      <c r="Q15" s="22"/>
      <c r="R15" s="22"/>
      <c r="S15" s="22"/>
      <c r="T15" s="22"/>
    </row>
    <row r="16" spans="1:20" x14ac:dyDescent="0.2">
      <c r="A16" s="51">
        <v>7</v>
      </c>
      <c r="B16" s="52">
        <f>SUM(NT!$B16,BC!$B16,AB!$B16,SK!$B16,MB!$B16,ON!$B16,QC!$B16,NB!$B16,NS!$B16,PE!$B16,NL!$B16)</f>
        <v>8298</v>
      </c>
      <c r="C16" s="52">
        <f>SUM(NT!$C16,BC!$C16,AB!$C16,SK!$C16,MB!$C16,ON!$C16,QC!$C16,NB!$C16,NS!$C16,PE!$C16,NL!$C16)</f>
        <v>206308</v>
      </c>
      <c r="D16" s="52">
        <f>SUM(NT!$D16,BC!$D16,AB!$D16,SK!$D16,MB!$D16,ON!$D16,QC!$D16,NB!$D16,NS!$D16,PE!$D16,NL!$D16)</f>
        <v>411876</v>
      </c>
      <c r="E16" s="52">
        <f>SUM(NT!$E16,BC!$E16,AB!$E16,SK!$E16,MB!$E16,ON!$E16,QC!$E16,NB!$E16,NS!$E16,PE!$E16,NL!$E16)</f>
        <v>146597</v>
      </c>
      <c r="F16" s="52">
        <f>SUM(NT!$F16,BC!$F16,AB!$F16,SK!$F16,MB!$F16,ON!$F16,QC!$F16,NB!$F16,NS!$F16,PE!$F16,NL!$F16)</f>
        <v>27592</v>
      </c>
      <c r="G16" s="52">
        <f>SUM(NT!$G16,BC!$G16,AB!$G16,SK!$G16,MB!$G16,ON!$G16,QC!$G16,NB!$G16,NS!$G16,PE!$G16,NL!$G16)</f>
        <v>4761</v>
      </c>
      <c r="H16" s="52">
        <f>SUM(NT!$H16,BC!$H16,AB!$H16,SK!$H16,MB!$H16,ON!$H16,QC!$H16,NB!$H16,NS!$H16,PE!$H16,NL!$H16)</f>
        <v>3783</v>
      </c>
      <c r="I16" s="52">
        <f>SUM(NT!$I16,BC!$I16,AB!$I16,SK!$I16,MB!$I16,ON!$I16,QC!$I16,NB!$I16,NS!$I16,PE!$I16,NL!$I16)</f>
        <v>18145</v>
      </c>
      <c r="J16" s="52">
        <f>SUM(NT!$J16,BC!$J16,AB!$J16,SK!$J16,MB!$J16,ON!$J16,QC!$J16,NB!$J16,NS!$J16,PE!$J16,NL!$J16)</f>
        <v>28656</v>
      </c>
      <c r="K16" s="52">
        <f>SUM(NT!$K16,BC!$K16,AB!$K16,SK!$K16,MB!$K16,ON!K16,QC!$K16,NB!$K16,NS!$K16,PE!$K16,NL!$K16)</f>
        <v>11167</v>
      </c>
      <c r="L16" s="53">
        <f>SUM(B16:K16)</f>
        <v>867183</v>
      </c>
      <c r="M16" s="22"/>
      <c r="N16" s="22"/>
      <c r="O16" s="22"/>
      <c r="P16" s="22"/>
      <c r="Q16" s="22"/>
      <c r="R16" s="22"/>
      <c r="S16" s="22"/>
      <c r="T16" s="22"/>
    </row>
    <row r="17" spans="1:20" x14ac:dyDescent="0.2">
      <c r="A17" s="51">
        <v>8</v>
      </c>
      <c r="B17" s="52">
        <f>SUM(NT!$B17,BC!$B17,AB!$B17,SK!$B17,MB!$B17,ON!$B17,QC!$B17,NB!$B17,NS!$B17,PE!$B17,NL!$B17)</f>
        <v>7762</v>
      </c>
      <c r="C17" s="52">
        <f>SUM(NT!$C17,BC!$C17,AB!$C17,SK!$C17,MB!$C17,ON!$C17,QC!$C17,NB!$C17,NS!$C17,PE!$C17,NL!$C17)</f>
        <v>218458</v>
      </c>
      <c r="D17" s="52">
        <f>SUM(NT!$D17,BC!$D17,AB!$D17,SK!$D17,MB!$D17,ON!$D17,QC!$D17,NB!$D17,NS!$D17,PE!$D17,NL!$D17)</f>
        <v>434302</v>
      </c>
      <c r="E17" s="52">
        <f>SUM(NT!$E17,BC!$E17,AB!$E17,SK!$E17,MB!$E17,ON!$E17,QC!$E17,NB!$E17,NS!$E17,PE!$E17,NL!$E17)</f>
        <v>159820</v>
      </c>
      <c r="F17" s="52">
        <f>SUM(NT!$F17,BC!$F17,AB!$F17,SK!$F17,MB!$F17,ON!$F17,QC!$F17,NB!$F17,NS!$F17,PE!$F17,NL!$F17)</f>
        <v>28418</v>
      </c>
      <c r="G17" s="52">
        <f>SUM(NT!$G17,BC!$G17,AB!$G17,SK!$G17,MB!$G17,ON!$G17,QC!$G17,NB!$G17,NS!$G17,PE!$G17,NL!$G17)</f>
        <v>4680</v>
      </c>
      <c r="H17" s="52">
        <f>SUM(NT!$H17,BC!$H17,AB!$H17,SK!$H17,MB!$H17,ON!$H17,QC!$H17,NB!$H17,NS!$H17,PE!$H17,NL!$H17)</f>
        <v>4080</v>
      </c>
      <c r="I17" s="52">
        <f>SUM(NT!$I17,BC!$I17,AB!$I17,SK!$I17,MB!$I17,ON!$I17,QC!$I17,NB!$I17,NS!$I17,PE!$I17,NL!$I17)</f>
        <v>18290</v>
      </c>
      <c r="J17" s="52">
        <f>SUM(NT!$J17,BC!$J17,AB!$J17,SK!$J17,MB!$J17,ON!$J17,QC!$J17,NB!$J17,NS!$J17,PE!$J17,NL!$J17)</f>
        <v>26461</v>
      </c>
      <c r="K17" s="52">
        <f>SUM(NT!$K17,BC!$K17,AB!$K17,SK!$K17,MB!$K17,ON!K17,QC!$K17,NB!$K17,NS!$K17,PE!$K17,NL!$K17)</f>
        <v>14804</v>
      </c>
      <c r="L17" s="53">
        <f t="shared" si="0"/>
        <v>917075</v>
      </c>
      <c r="M17" s="22"/>
      <c r="N17" s="22"/>
      <c r="O17" s="22"/>
      <c r="P17" s="22"/>
      <c r="Q17" s="22"/>
      <c r="R17" s="22"/>
      <c r="S17" s="22"/>
      <c r="T17" s="22"/>
    </row>
    <row r="18" spans="1:20" x14ac:dyDescent="0.2">
      <c r="A18" s="51">
        <v>9</v>
      </c>
      <c r="B18" s="52">
        <f>SUM(NT!$B18,BC!$B18,AB!$B18,SK!$B18,MB!$B18,ON!$B18,QC!$B18,NB!$B18,NS!$B18,PE!$B18,NL!$B18)</f>
        <v>8147</v>
      </c>
      <c r="C18" s="52">
        <f>SUM(NT!$C18,BC!$C18,AB!$C18,SK!$C18,MB!$C18,ON!$C18,QC!$C18,NB!$C18,NS!$C18,PE!$C18,NL!$C18)</f>
        <v>212077</v>
      </c>
      <c r="D18" s="52">
        <f>SUM(NT!$D18,BC!$D18,AB!$D18,SK!$D18,MB!$D18,ON!$D18,QC!$D18,NB!$D18,NS!$D18,PE!$D18,NL!$D18)</f>
        <v>425115</v>
      </c>
      <c r="E18" s="52">
        <f>SUM(NT!$E18,BC!$E18,AB!$E18,SK!$E18,MB!$E18,ON!$E18,QC!$E18,NB!$E18,NS!$E18,PE!$E18,NL!$E18)</f>
        <v>160371</v>
      </c>
      <c r="F18" s="52">
        <f>SUM(NT!$F18,BC!$F18,AB!$F18,SK!$F18,MB!$F18,ON!$F18,QC!$F18,NB!$F18,NS!$F18,PE!$F18,NL!$F18)</f>
        <v>31664</v>
      </c>
      <c r="G18" s="52">
        <f>SUM(NT!$G18,BC!$G18,AB!$G18,SK!$G18,MB!$G18,ON!$G18,QC!$G18,NB!$G18,NS!$G18,PE!$G18,NL!$G18)</f>
        <v>6184</v>
      </c>
      <c r="H18" s="52">
        <f>SUM(NT!$H18,BC!$H18,AB!$H18,SK!$H18,MB!$H18,ON!$H18,QC!$H18,NB!$H18,NS!$H18,PE!$H18,NL!$H18)</f>
        <v>3915</v>
      </c>
      <c r="I18" s="52">
        <f>SUM(NT!$I18,BC!$I18,AB!$I18,SK!$I18,MB!$I18,ON!$I18,QC!$I18,NB!$I18,NS!$I18,PE!$I18,NL!$I18)</f>
        <v>18694</v>
      </c>
      <c r="J18" s="52">
        <f>SUM(NT!$J18,BC!$J18,AB!$J18,SK!$J18,MB!$J18,ON!$J18,QC!$J18,NB!$J18,NS!$J18,PE!$J18,NL!$J18)</f>
        <v>30597</v>
      </c>
      <c r="K18" s="52">
        <f>SUM(NT!$K18,BC!$K18,AB!$K18,SK!$K18,MB!$K18,ON!K18,QC!$K18,NB!$K18,NS!$K18,PE!$K18,NL!$K18)</f>
        <v>13469</v>
      </c>
      <c r="L18" s="53">
        <f t="shared" si="0"/>
        <v>910233</v>
      </c>
      <c r="M18" s="22"/>
      <c r="N18" s="22"/>
      <c r="O18" s="22"/>
      <c r="P18" s="22"/>
      <c r="Q18" s="22"/>
      <c r="R18" s="22"/>
      <c r="S18" s="22"/>
      <c r="T18" s="22"/>
    </row>
    <row r="19" spans="1:20" x14ac:dyDescent="0.2">
      <c r="A19" s="51">
        <v>10</v>
      </c>
      <c r="B19" s="52">
        <f>SUM(NT!$B19,BC!$B19,AB!$B19,SK!$B19,MB!$B19,ON!$B19,QC!$B19,NB!$B19,NS!$B19,PE!$B19,NL!$B19)</f>
        <v>7685</v>
      </c>
      <c r="C19" s="52">
        <f>SUM(NT!$C19,BC!$C19,AB!$C19,SK!$C19,MB!$C19,ON!$C19,QC!$C19,NB!$C19,NS!$C19,PE!$C19,NL!$C19)</f>
        <v>201279</v>
      </c>
      <c r="D19" s="52">
        <f>SUM(NT!$D19,BC!$D19,AB!$D19,SK!$D19,MB!$D19,ON!$D19,QC!$D19,NB!$D19,NS!$D19,PE!$D19,NL!$D19)</f>
        <v>409122</v>
      </c>
      <c r="E19" s="52">
        <f>SUM(NT!$E19,BC!$E19,AB!$E19,SK!$E19,MB!$E19,ON!$E19,QC!$E19,NB!$E19,NS!$E19,PE!$E19,NL!$E19)</f>
        <v>156574</v>
      </c>
      <c r="F19" s="52">
        <f>SUM(NT!$F19,BC!$F19,AB!$F19,SK!$F19,MB!$F19,ON!$F19,QC!$F19,NB!$F19,NS!$F19,PE!$F19,NL!$F19)</f>
        <v>25857</v>
      </c>
      <c r="G19" s="52">
        <f>SUM(NT!$G19,BC!$G19,AB!$G19,SK!$G19,MB!$G19,ON!$G19,QC!$G19,NB!$G19,NS!$G19,PE!$G19,NL!$G19)</f>
        <v>5578</v>
      </c>
      <c r="H19" s="52">
        <f>SUM(NT!$H19,BC!$H19,AB!$H19,SK!$H19,MB!$H19,ON!$H19,QC!$H19,NB!$H19,NS!$H19,PE!$H19,NL!$H19)</f>
        <v>3727</v>
      </c>
      <c r="I19" s="52">
        <f>SUM(NT!$I19,BC!$I19,AB!$I19,SK!$I19,MB!$I19,ON!$I19,QC!$I19,NB!$I19,NS!$I19,PE!$I19,NL!$I19)</f>
        <v>17413</v>
      </c>
      <c r="J19" s="52">
        <f>SUM(NT!$J19,BC!$J19,AB!$J19,SK!$J19,MB!$J19,ON!$J19,QC!$J19,NB!$J19,NS!$J19,PE!$J19,NL!$J19)</f>
        <v>27597</v>
      </c>
      <c r="K19" s="52">
        <f>SUM(NT!$K19,BC!$K19,AB!$K19,SK!$K19,MB!$K19,ON!K19,QC!$K19,NB!$K19,NS!$K19,PE!$K19,NL!$K19)</f>
        <v>11794</v>
      </c>
      <c r="L19" s="53">
        <f t="shared" si="0"/>
        <v>866626</v>
      </c>
      <c r="M19" s="22"/>
      <c r="N19" s="22"/>
      <c r="O19" s="22"/>
      <c r="P19" s="22"/>
      <c r="Q19" s="22"/>
      <c r="R19" s="22"/>
      <c r="S19" s="22"/>
      <c r="T19" s="22"/>
    </row>
    <row r="20" spans="1:20" x14ac:dyDescent="0.2">
      <c r="A20" s="51">
        <v>11</v>
      </c>
      <c r="B20" s="52">
        <f>SUM(NT!$B20,BC!$B20,AB!$B20,SK!$B20,MB!$B20,ON!$B20,QC!$B20,NB!$B20,NS!$B20,PE!$B20,NL!$B20)</f>
        <v>8070</v>
      </c>
      <c r="C20" s="52">
        <f>SUM(NT!$C20,BC!$C20,AB!$C20,SK!$C20,MB!$C20,ON!$C20,QC!$C20,NB!$C20,NS!$C20,PE!$C20,NL!$C20)</f>
        <v>203691</v>
      </c>
      <c r="D20" s="52">
        <f>SUM(NT!$D20,BC!$D20,AB!$D20,SK!$D20,MB!$D20,ON!$D20,QC!$D20,NB!$D20,NS!$D20,PE!$D20,NL!$D20)</f>
        <v>417696</v>
      </c>
      <c r="E20" s="52">
        <f>SUM(NT!$E20,BC!$E20,AB!$E20,SK!$E20,MB!$E20,ON!$E20,QC!$E20,NB!$E20,NS!$E20,PE!$E20,NL!$E20)</f>
        <v>158644</v>
      </c>
      <c r="F20" s="52">
        <f>SUM(NT!$F20,BC!$F20,AB!$F20,SK!$F20,MB!$F20,ON!$F20,QC!$F20,NB!$F20,NS!$F20,PE!$F20,NL!$F20)</f>
        <v>25213</v>
      </c>
      <c r="G20" s="52">
        <f>SUM(NT!$G20,BC!$G20,AB!$G20,SK!$G20,MB!$G20,ON!$G20,QC!$G20,NB!$G20,NS!$G20,PE!$G20,NL!$G20)</f>
        <v>5657</v>
      </c>
      <c r="H20" s="52">
        <f>SUM(NT!$H20,BC!$H20,AB!$H20,SK!$H20,MB!$H20,ON!$H20,QC!$H20,NB!$H20,NS!$H20,PE!$H20,NL!$H20)</f>
        <v>3856</v>
      </c>
      <c r="I20" s="52">
        <f>SUM(NT!$I20,BC!$I20,AB!$I20,SK!$I20,MB!$I20,ON!$I20,QC!$I20,NB!$I20,NS!$I20,PE!$I20,NL!$I20)</f>
        <v>17878</v>
      </c>
      <c r="J20" s="52">
        <f>SUM(NT!$J20,BC!$J20,AB!$J20,SK!$J20,MB!$J20,ON!$J20,QC!$J20,NB!$J20,NS!$J20,PE!$J20,NL!$J20)</f>
        <v>24156</v>
      </c>
      <c r="K20" s="52">
        <f>SUM(NT!$K20,BC!$K20,AB!$K20,SK!$K20,MB!$K20,ON!K20,QC!$K20,NB!$K20,NS!$K20,PE!$K20,NL!$K20)</f>
        <v>12929</v>
      </c>
      <c r="L20" s="53">
        <f t="shared" si="0"/>
        <v>877790</v>
      </c>
      <c r="M20" s="22"/>
      <c r="N20" s="22"/>
      <c r="O20" s="22"/>
      <c r="P20" s="22"/>
      <c r="Q20" s="22"/>
      <c r="R20" s="22"/>
      <c r="S20" s="22"/>
      <c r="T20" s="22"/>
    </row>
    <row r="21" spans="1:20" x14ac:dyDescent="0.2">
      <c r="A21" s="51">
        <v>12</v>
      </c>
      <c r="B21" s="52">
        <f>SUM(NT!$B21,BC!$B21,AB!$B21,SK!$B21,MB!$B21,ON!$B21,QC!$B21,NB!$B21,NS!$B21,PE!$B21,NL!$B21)</f>
        <v>7231</v>
      </c>
      <c r="C21" s="52">
        <f>SUM(NT!$C21,BC!$C21,AB!$C21,SK!$C21,MB!$C21,ON!$C21,QC!$C21,NB!$C21,NS!$C21,PE!$C21,NL!$C21)</f>
        <v>197321</v>
      </c>
      <c r="D21" s="52">
        <f>SUM(NT!$D21,BC!$D21,AB!$D21,SK!$D21,MB!$D21,ON!$D21,QC!$D21,NB!$D21,NS!$D21,PE!$D21,NL!$D21)</f>
        <v>406030</v>
      </c>
      <c r="E21" s="52">
        <f>SUM(NT!$E21,BC!$E21,AB!$E21,SK!$E21,MB!$E21,ON!$E21,QC!$E21,NB!$E21,NS!$E21,PE!$E21,NL!$E21)</f>
        <v>153387</v>
      </c>
      <c r="F21" s="52">
        <f>SUM(NT!$F21,BC!$F21,AB!$F21,SK!$F21,MB!$F21,ON!$F21,QC!$F21,NB!$F21,NS!$F21,PE!$F21,NL!$F21)</f>
        <v>27963</v>
      </c>
      <c r="G21" s="52">
        <f>SUM(NT!$G21,BC!$G21,AB!$G21,SK!$G21,MB!$G21,ON!$G21,QC!$G21,NB!$G21,NS!$G21,PE!$G21,NL!$G21)</f>
        <v>5990</v>
      </c>
      <c r="H21" s="52">
        <f>SUM(NT!$H21,BC!$H21,AB!$H21,SK!$H21,MB!$H21,ON!$H21,QC!$H21,NB!$H21,NS!$H21,PE!$H21,NL!$H21)</f>
        <v>3748</v>
      </c>
      <c r="I21" s="52">
        <f>SUM(NT!$I21,BC!$I21,AB!$I21,SK!$I21,MB!$I21,ON!$I21,QC!$I21,NB!$I21,NS!$I21,PE!$I21,NL!$I21)</f>
        <v>16820</v>
      </c>
      <c r="J21" s="52">
        <f>SUM(NT!$J21,BC!$J21,AB!$J21,SK!$J21,MB!$J21,ON!$J21,QC!$J21,NB!$J21,NS!$J21,PE!$J21,NL!$J21)</f>
        <v>33676</v>
      </c>
      <c r="K21" s="52">
        <f>SUM(NT!$K21,BC!$K21,AB!$K21,SK!$K21,MB!$K21,ON!K21,QC!$K21,NB!$K21,NS!$K21,PE!$K21,NL!$K21)</f>
        <v>12415</v>
      </c>
      <c r="L21" s="53">
        <f t="shared" si="0"/>
        <v>864581</v>
      </c>
      <c r="M21" s="22"/>
      <c r="N21" s="22"/>
      <c r="O21" s="22"/>
      <c r="P21" s="22"/>
      <c r="Q21" s="22"/>
      <c r="R21" s="22"/>
      <c r="S21" s="22"/>
      <c r="T21" s="22"/>
    </row>
    <row r="22" spans="1:20" x14ac:dyDescent="0.2">
      <c r="A22" s="51">
        <v>13</v>
      </c>
      <c r="B22" s="52">
        <f>SUM(NT!$B22,BC!$B22,AB!$B22,SK!$B22,MB!$B22,ON!$B22,QC!$B22,NB!$B22,NS!$B22,PE!$B22,NL!$B22)</f>
        <v>7490</v>
      </c>
      <c r="C22" s="52">
        <f>SUM(NT!$C22,BC!$C22,AB!$C22,SK!$C22,MB!$C22,ON!$C22,QC!$C22,NB!$C22,NS!$C22,PE!$C22,NL!$C22)</f>
        <v>204259</v>
      </c>
      <c r="D22" s="52">
        <f>SUM(NT!$D22,BC!$D22,AB!$D22,SK!$D22,MB!$D22,ON!$D22,QC!$D22,NB!$D22,NS!$D22,PE!$D22,NL!$D22)</f>
        <v>421917</v>
      </c>
      <c r="E22" s="52">
        <f>SUM(NT!$E22,BC!$E22,AB!$E22,SK!$E22,MB!$E22,ON!$E22,QC!$E22,NB!$E22,NS!$E22,PE!$E22,NL!$E22)</f>
        <v>157981</v>
      </c>
      <c r="F22" s="52">
        <f>SUM(NT!$F22,BC!$F22,AB!$F22,SK!$F22,MB!$F22,ON!$F22,QC!$F22,NB!$F22,NS!$F22,PE!$F22,NL!$F22)</f>
        <v>28501</v>
      </c>
      <c r="G22" s="52">
        <f>SUM(NT!$G22,BC!$G22,AB!$G22,SK!$G22,MB!$G22,ON!$G22,QC!$G22,NB!$G22,NS!$G22,PE!$G22,NL!$G22)</f>
        <v>5672</v>
      </c>
      <c r="H22" s="52">
        <f>SUM(NT!$H22,BC!$H22,AB!$H22,SK!$H22,MB!$H22,ON!$H22,QC!$H22,NB!$H22,NS!$H22,PE!$H22,NL!$H22)</f>
        <v>3822</v>
      </c>
      <c r="I22" s="52">
        <f>SUM(NT!$I22,BC!$I22,AB!$I22,SK!$I22,MB!$I22,ON!$I22,QC!$I22,NB!$I22,NS!$I22,PE!$I22,NL!$I22)</f>
        <v>17259</v>
      </c>
      <c r="J22" s="52">
        <f>SUM(NT!$J22,BC!$J22,AB!$J22,SK!$J22,MB!$J22,ON!$J22,QC!$J22,NB!$J22,NS!$J22,PE!$J22,NL!$J22)</f>
        <v>25119</v>
      </c>
      <c r="K22" s="52">
        <f>SUM(NT!$K22,BC!$K22,AB!$K22,SK!$K22,MB!$K22,ON!K22,QC!$K22,NB!$K22,NS!$K22,PE!$K22,NL!$K22)</f>
        <v>16279</v>
      </c>
      <c r="L22" s="53">
        <f t="shared" si="0"/>
        <v>888299</v>
      </c>
      <c r="M22" s="22"/>
      <c r="N22" s="22"/>
      <c r="O22" s="22"/>
      <c r="P22" s="22"/>
      <c r="Q22" s="22"/>
      <c r="R22" s="22"/>
      <c r="S22" s="22"/>
      <c r="T22" s="22"/>
    </row>
    <row r="23" spans="1:20" x14ac:dyDescent="0.2">
      <c r="A23" s="51">
        <v>14</v>
      </c>
      <c r="B23" s="52">
        <f>SUM(NT!$B23,BC!$B23,AB!$B23,SK!$B23,MB!$B23,ON!$B23,QC!$B23,NB!$B23,NS!$B23,PE!$B23,NL!$B23)</f>
        <v>7712</v>
      </c>
      <c r="C23" s="52">
        <f>SUM(NT!$C23,BC!$C23,AB!$C23,SK!$C23,MB!$C23,ON!$C23,QC!$C23,NB!$C23,NS!$C23,PE!$C23,NL!$C23)</f>
        <v>203212</v>
      </c>
      <c r="D23" s="52">
        <f>SUM(NT!$D23,BC!$D23,AB!$D23,SK!$D23,MB!$D23,ON!$D23,QC!$D23,NB!$D23,NS!$D23,PE!$D23,NL!$D23)</f>
        <v>427241</v>
      </c>
      <c r="E23" s="52">
        <f>SUM(NT!$E23,BC!$E23,AB!$E23,SK!$E23,MB!$E23,ON!$E23,QC!$E23,NB!$E23,NS!$E23,PE!$E23,NL!$E23)</f>
        <v>154643</v>
      </c>
      <c r="F23" s="52">
        <f>SUM(NT!$F23,BC!$F23,AB!$F23,SK!$F23,MB!$F23,ON!$F23,QC!$F23,NB!$F23,NS!$F23,PE!$F23,NL!$F23)</f>
        <v>30564</v>
      </c>
      <c r="G23" s="52">
        <f>SUM(NT!$G23,BC!$G23,AB!$G23,SK!$G23,MB!$G23,ON!$G23,QC!$G23,NB!$G23,NS!$G23,PE!$G23,NL!$G23)</f>
        <v>6246</v>
      </c>
      <c r="H23" s="52">
        <f>SUM(NT!$H23,BC!$H23,AB!$H23,SK!$H23,MB!$H23,ON!$H23,QC!$H23,NB!$H23,NS!$H23,PE!$H23,NL!$H23)</f>
        <v>3830</v>
      </c>
      <c r="I23" s="52">
        <f>SUM(NT!$I23,BC!$I23,AB!$I23,SK!$I23,MB!$I23,ON!$I23,QC!$I23,NB!$I23,NS!$I23,PE!$I23,NL!$I23)</f>
        <v>17586</v>
      </c>
      <c r="J23" s="52">
        <f>SUM(NT!$J23,BC!$J23,AB!$J23,SK!$J23,MB!$J23,ON!$J23,QC!$J23,NB!$J23,NS!$J23,PE!$J23,NL!$J23)</f>
        <v>24015</v>
      </c>
      <c r="K23" s="52">
        <f>SUM(NT!$K23,BC!$K23,AB!$K23,SK!$K23,MB!$K23,ON!K23,QC!$K23,NB!$K23,NS!$K23,PE!$K23,NL!$K23)</f>
        <v>12410</v>
      </c>
      <c r="L23" s="53">
        <f t="shared" si="0"/>
        <v>887459</v>
      </c>
      <c r="M23" s="22"/>
      <c r="N23" s="22"/>
      <c r="O23" s="22"/>
      <c r="P23" s="22"/>
      <c r="Q23" s="22"/>
      <c r="R23" s="22"/>
      <c r="S23" s="22"/>
      <c r="T23" s="22"/>
    </row>
    <row r="24" spans="1:20" x14ac:dyDescent="0.2">
      <c r="A24" s="51">
        <v>15</v>
      </c>
      <c r="B24" s="52">
        <f>SUM(NT!$B24,BC!$B24,AB!$B24,SK!$B24,MB!$B24,ON!$B24,QC!$B24,NB!$B24,NS!$B24,PE!$B24,NL!$B24)</f>
        <v>6982</v>
      </c>
      <c r="C24" s="52">
        <f>SUM(NT!$C24,BC!$C24,AB!$C24,SK!$C24,MB!$C24,ON!$C24,QC!$C24,NB!$C24,NS!$C24,PE!$C24,NL!$C24)</f>
        <v>201383</v>
      </c>
      <c r="D24" s="52">
        <f>SUM(NT!$D24,BC!$D24,AB!$D24,SK!$D24,MB!$D24,ON!$D24,QC!$D24,NB!$D24,NS!$D24,PE!$D24,NL!$D24)</f>
        <v>423315</v>
      </c>
      <c r="E24" s="52">
        <f>SUM(NT!$E24,BC!$E24,AB!$E24,SK!$E24,MB!$E24,ON!$E24,QC!$E24,NB!$E24,NS!$E24,PE!$E24,NL!$E24)</f>
        <v>157509</v>
      </c>
      <c r="F24" s="52">
        <f>SUM(NT!$F24,BC!$F24,AB!$F24,SK!$F24,MB!$F24,ON!$F24,QC!$F24,NB!$F24,NS!$F24,PE!$F24,NL!$F24)</f>
        <v>32015</v>
      </c>
      <c r="G24" s="52">
        <f>SUM(NT!$G24,BC!$G24,AB!$G24,SK!$G24,MB!$G24,ON!$G24,QC!$G24,NB!$G24,NS!$G24,PE!$G24,NL!$G24)</f>
        <v>6519</v>
      </c>
      <c r="H24" s="52">
        <f>SUM(NT!$H24,BC!$H24,AB!$H24,SK!$H24,MB!$H24,ON!$H24,QC!$H24,NB!$H24,NS!$H24,PE!$H24,NL!$H24)</f>
        <v>3809</v>
      </c>
      <c r="I24" s="52">
        <f>SUM(NT!$I24,BC!$I24,AB!$I24,SK!$I24,MB!$I24,ON!$I24,QC!$I24,NB!$I24,NS!$I24,PE!$I24,NL!$I24)</f>
        <v>16363</v>
      </c>
      <c r="J24" s="52">
        <f>SUM(NT!$J24,BC!$J24,AB!$J24,SK!$J24,MB!$J24,ON!$J24,QC!$J24,NB!$J24,NS!$J24,PE!$J24,NL!$J24)</f>
        <v>26512</v>
      </c>
      <c r="K24" s="52">
        <f>SUM(NT!$K24,BC!$K24,AB!$K24,SK!$K24,MB!$K24,ON!K24,QC!$K24,NB!$K24,NS!$K24,PE!$K24,NL!$K24)</f>
        <v>10528</v>
      </c>
      <c r="L24" s="53">
        <f t="shared" si="0"/>
        <v>884935</v>
      </c>
      <c r="M24" s="22"/>
      <c r="N24" s="22"/>
      <c r="O24" s="22"/>
      <c r="P24" s="22"/>
      <c r="Q24" s="22"/>
      <c r="R24" s="22"/>
      <c r="S24" s="22"/>
      <c r="T24" s="22"/>
    </row>
    <row r="25" spans="1:20" x14ac:dyDescent="0.2">
      <c r="A25" s="51">
        <v>16</v>
      </c>
      <c r="B25" s="52">
        <f>SUM(NT!$B25,BC!$B25,AB!$B25,SK!$B25,MB!$B25,ON!$B25,QC!$B25,NB!$B25,NS!$B25,PE!$B25,NL!$B25)</f>
        <v>7396</v>
      </c>
      <c r="C25" s="52">
        <f>SUM(NT!$C25,BC!$C25,AB!$C25,SK!$C25,MB!$C25,ON!$C25,QC!$C25,NB!$C25,NS!$C25,PE!$C25,NL!$C25)</f>
        <v>201912</v>
      </c>
      <c r="D25" s="52">
        <f>SUM(NT!$D25,BC!$D25,AB!$D25,SK!$D25,MB!$D25,ON!$D25,QC!$D25,NB!$D25,NS!$D25,PE!$D25,NL!$D25)</f>
        <v>424906</v>
      </c>
      <c r="E25" s="52">
        <f>SUM(NT!$E25,BC!$E25,AB!$E25,SK!$E25,MB!$E25,ON!$E25,QC!$E25,NB!$E25,NS!$E25,PE!$E25,NL!$E25)</f>
        <v>167592</v>
      </c>
      <c r="F25" s="52">
        <f>SUM(NT!$F25,BC!$F25,AB!$F25,SK!$F25,MB!$F25,ON!$F25,QC!$F25,NB!$F25,NS!$F25,PE!$F25,NL!$F25)</f>
        <v>32424</v>
      </c>
      <c r="G25" s="52">
        <f>SUM(NT!$G25,BC!$G25,AB!$G25,SK!$G25,MB!$G25,ON!$G25,QC!$G25,NB!$G25,NS!$G25,PE!$G25,NL!$G25)</f>
        <v>6165</v>
      </c>
      <c r="H25" s="52">
        <f>SUM(NT!$H25,BC!$H25,AB!$H25,SK!$H25,MB!$H25,ON!$H25,QC!$H25,NB!$H25,NS!$H25,PE!$H25,NL!$H25)</f>
        <v>3994</v>
      </c>
      <c r="I25" s="52">
        <f>SUM(NT!$I25,BC!$I25,AB!$I25,SK!$I25,MB!$I25,ON!$I25,QC!$I25,NB!$I25,NS!$I25,PE!$I25,NL!$I25)</f>
        <v>17422</v>
      </c>
      <c r="J25" s="52">
        <f>SUM(NT!$J25,BC!$J25,AB!$J25,SK!$J25,MB!$J25,ON!$J25,QC!$J25,NB!$J25,NS!$J25,PE!$J25,NL!$J25)</f>
        <v>24400</v>
      </c>
      <c r="K25" s="52">
        <f>SUM(NT!$K25,BC!$K25,AB!$K25,SK!$K25,MB!$K25,ON!K25,QC!$K25,NB!$K25,NS!$K25,PE!$K25,NL!$K25)</f>
        <v>11861</v>
      </c>
      <c r="L25" s="53">
        <f t="shared" si="0"/>
        <v>898072</v>
      </c>
      <c r="M25" s="22"/>
      <c r="N25" s="22"/>
      <c r="O25" s="22"/>
      <c r="P25" s="22"/>
      <c r="Q25" s="22"/>
      <c r="R25" s="22"/>
      <c r="S25" s="22"/>
      <c r="T25" s="22"/>
    </row>
    <row r="26" spans="1:20" x14ac:dyDescent="0.2">
      <c r="A26" s="51">
        <v>17</v>
      </c>
      <c r="B26" s="52">
        <f>SUM(NT!$B26,BC!$B26,AB!$B26,SK!$B26,MB!$B26,ON!$B26,QC!$B26,NB!$B26,NS!$B26,PE!$B26,NL!$B26)</f>
        <v>7271</v>
      </c>
      <c r="C26" s="52">
        <f>SUM(NT!$C26,BC!$C26,AB!$C26,SK!$C26,MB!$C26,ON!$C26,QC!$C26,NB!$C26,NS!$C26,PE!$C26,NL!$C26)</f>
        <v>198172</v>
      </c>
      <c r="D26" s="52">
        <f>SUM(NT!$D26,BC!$D26,AB!$D26,SK!$D26,MB!$D26,ON!$D26,QC!$D26,NB!$D26,NS!$D26,PE!$D26,NL!$D26)</f>
        <v>416233</v>
      </c>
      <c r="E26" s="52">
        <f>SUM(NT!$E26,BC!$E26,AB!$E26,SK!$E26,MB!$E26,ON!$E26,QC!$E26,NB!$E26,NS!$E26,PE!$E26,NL!$E26)</f>
        <v>158702</v>
      </c>
      <c r="F26" s="52">
        <f>SUM(NT!$F26,BC!$F26,AB!$F26,SK!$F26,MB!$F26,ON!$F26,QC!$F26,NB!$F26,NS!$F26,PE!$F26,NL!$F26)</f>
        <v>31218</v>
      </c>
      <c r="G26" s="52">
        <f>SUM(NT!$G26,BC!$G26,AB!$G26,SK!$G26,MB!$G26,ON!$G26,QC!$G26,NB!$G26,NS!$G26,PE!$G26,NL!$G26)</f>
        <v>4961</v>
      </c>
      <c r="H26" s="52">
        <f>SUM(NT!$H26,BC!$H26,AB!$H26,SK!$H26,MB!$H26,ON!$H26,QC!$H26,NB!$H26,NS!$H26,PE!$H26,NL!$H26)</f>
        <v>3799</v>
      </c>
      <c r="I26" s="52">
        <f>SUM(NT!$I26,BC!$I26,AB!$I26,SK!$I26,MB!$I26,ON!$I26,QC!$I26,NB!$I26,NS!$I26,PE!$I26,NL!$I26)</f>
        <v>16317</v>
      </c>
      <c r="J26" s="52">
        <f>SUM(NT!$J26,BC!$J26,AB!$J26,SK!$J26,MB!$J26,ON!$J26,QC!$J26,NB!$J26,NS!$J26,PE!$J26,NL!$J26)</f>
        <v>24500</v>
      </c>
      <c r="K26" s="52">
        <f>SUM(NT!$K26,BC!$K26,AB!$K26,SK!$K26,MB!$K26,ON!K26,QC!$K26,NB!$K26,NS!$K26,PE!$K26,NL!$K26)</f>
        <v>15871</v>
      </c>
      <c r="L26" s="53">
        <f t="shared" si="0"/>
        <v>877044</v>
      </c>
      <c r="M26" s="22"/>
      <c r="N26" s="22"/>
      <c r="O26" s="22"/>
      <c r="P26" s="22"/>
      <c r="Q26" s="22"/>
      <c r="R26" s="22"/>
      <c r="S26" s="22"/>
      <c r="T26" s="22"/>
    </row>
    <row r="27" spans="1:20" x14ac:dyDescent="0.2">
      <c r="A27" s="51">
        <v>18</v>
      </c>
      <c r="B27" s="52">
        <f>SUM(NT!$B27,BC!$B27,AB!$B27,SK!$B27,MB!$B27,ON!$B27,QC!$B27,NB!$B27,NS!$B27,PE!$B27,NL!$B27)</f>
        <v>7651</v>
      </c>
      <c r="C27" s="52">
        <f>SUM(NT!$C27,BC!$C27,AB!$C27,SK!$C27,MB!$C27,ON!$C27,QC!$C27,NB!$C27,NS!$C27,PE!$C27,NL!$C27)</f>
        <v>198099</v>
      </c>
      <c r="D27" s="52">
        <f>SUM(NT!$D27,BC!$D27,AB!$D27,SK!$D27,MB!$D27,ON!$D27,QC!$D27,NB!$D27,NS!$D27,PE!$D27,NL!$D27)</f>
        <v>422398</v>
      </c>
      <c r="E27" s="52">
        <f>SUM(NT!$E27,BC!$E27,AB!$E27,SK!$E27,MB!$E27,ON!$E27,QC!$E27,NB!$E27,NS!$E27,PE!$E27,NL!$E27)</f>
        <v>168121</v>
      </c>
      <c r="F27" s="52">
        <f>SUM(NT!$F27,BC!$F27,AB!$F27,SK!$F27,MB!$F27,ON!$F27,QC!$F27,NB!$F27,NS!$F27,PE!$F27,NL!$F27)</f>
        <v>29279</v>
      </c>
      <c r="G27" s="52">
        <f>SUM(NT!$G27,BC!$G27,AB!$G27,SK!$G27,MB!$G27,ON!$G27,QC!$G27,NB!$G27,NS!$G27,PE!$G27,NL!$G27)</f>
        <v>6431</v>
      </c>
      <c r="H27" s="52">
        <f>SUM(NT!$H27,BC!$H27,AB!$H27,SK!$H27,MB!$H27,ON!$H27,QC!$H27,NB!$H27,NS!$H27,PE!$H27,NL!$H27)</f>
        <v>3988</v>
      </c>
      <c r="I27" s="52">
        <f>SUM(NT!$I27,BC!$I27,AB!$I27,SK!$I27,MB!$I27,ON!$I27,QC!$I27,NB!$I27,NS!$I27,PE!$I27,NL!$I27)</f>
        <v>17462</v>
      </c>
      <c r="J27" s="52">
        <f>SUM(NT!$J27,BC!$J27,AB!$J27,SK!$J27,MB!$J27,ON!$J27,QC!$J27,NB!$J27,NS!$J27,PE!$J27,NL!$J27)</f>
        <v>22889</v>
      </c>
      <c r="K27" s="52">
        <f>SUM(NT!$K27,BC!$K27,AB!$K27,SK!$K27,MB!$K27,ON!K27,QC!$K27,NB!$K27,NS!$K27,PE!$K27,NL!$K27)</f>
        <v>12427</v>
      </c>
      <c r="L27" s="53">
        <f t="shared" si="0"/>
        <v>888745</v>
      </c>
      <c r="M27" s="22"/>
      <c r="N27" s="22"/>
      <c r="O27" s="22"/>
      <c r="P27" s="22"/>
      <c r="Q27" s="22"/>
      <c r="R27" s="22"/>
      <c r="S27" s="22"/>
      <c r="T27" s="22"/>
    </row>
    <row r="28" spans="1:20" x14ac:dyDescent="0.2">
      <c r="A28" s="51">
        <v>19</v>
      </c>
      <c r="B28" s="52">
        <f>SUM(NT!$B28,BC!$B28,AB!$B28,SK!$B28,MB!$B28,ON!$B28,QC!$B28,NB!$B28,NS!$B28,PE!$B28,NL!$B28)</f>
        <v>7544</v>
      </c>
      <c r="C28" s="52">
        <f>SUM(NT!$C28,BC!$C28,AB!$C28,SK!$C28,MB!$C28,ON!$C28,QC!$C28,NB!$C28,NS!$C28,PE!$C28,NL!$C28)</f>
        <v>208383</v>
      </c>
      <c r="D28" s="52">
        <f>SUM(NT!$D28,BC!$D28,AB!$D28,SK!$D28,MB!$D28,ON!$D28,QC!$D28,NB!$D28,NS!$D28,PE!$D28,NL!$D28)</f>
        <v>442171</v>
      </c>
      <c r="E28" s="52">
        <f>SUM(NT!$E28,BC!$E28,AB!$E28,SK!$E28,MB!$E28,ON!$E28,QC!$E28,NB!$E28,NS!$E28,PE!$E28,NL!$E28)</f>
        <v>172336</v>
      </c>
      <c r="F28" s="52">
        <f>SUM(NT!$F28,BC!$F28,AB!$F28,SK!$F28,MB!$F28,ON!$F28,QC!$F28,NB!$F28,NS!$F28,PE!$F28,NL!$F28)</f>
        <v>29605</v>
      </c>
      <c r="G28" s="52">
        <f>SUM(NT!$G28,BC!$G28,AB!$G28,SK!$G28,MB!$G28,ON!$G28,QC!$G28,NB!$G28,NS!$G28,PE!$G28,NL!$G28)</f>
        <v>5209</v>
      </c>
      <c r="H28" s="52">
        <f>SUM(NT!$H28,BC!$H28,AB!$H28,SK!$H28,MB!$H28,ON!$H28,QC!$H28,NB!$H28,NS!$H28,PE!$H28,NL!$H28)</f>
        <v>4068</v>
      </c>
      <c r="I28" s="52">
        <f>SUM(NT!$I28,BC!$I28,AB!$I28,SK!$I28,MB!$I28,ON!$I28,QC!$I28,NB!$I28,NS!$I28,PE!$I28,NL!$I28)</f>
        <v>17593</v>
      </c>
      <c r="J28" s="52">
        <f>SUM(NT!$J28,BC!$J28,AB!$J28,SK!$J28,MB!$J28,ON!$J28,QC!$J28,NB!$J28,NS!$J28,PE!$J28,NL!$J28)</f>
        <v>31422</v>
      </c>
      <c r="K28" s="52">
        <f>SUM(NT!$K28,BC!$K28,AB!$K28,SK!$K28,MB!$K28,ON!K28,QC!$K28,NB!$K28,NS!$K28,PE!$K28,NL!$K28)</f>
        <v>11617</v>
      </c>
      <c r="L28" s="53">
        <f t="shared" si="0"/>
        <v>929948</v>
      </c>
      <c r="M28" s="22"/>
      <c r="N28" s="22"/>
      <c r="O28" s="22"/>
      <c r="P28" s="22"/>
      <c r="Q28" s="22"/>
      <c r="R28" s="22"/>
      <c r="S28" s="22"/>
      <c r="T28" s="22"/>
    </row>
    <row r="29" spans="1:20" x14ac:dyDescent="0.2">
      <c r="A29" s="51">
        <v>20</v>
      </c>
      <c r="B29" s="52">
        <f>SUM(NT!$B29,BC!$B29,AB!$B29,SK!$B29,MB!$B29,ON!$B29,QC!$B29,NB!$B29,NS!$B29,PE!$B29,NL!$B29)</f>
        <v>7883</v>
      </c>
      <c r="C29" s="52">
        <f>SUM(NT!$C29,BC!$C29,AB!$C29,SK!$C29,MB!$C29,ON!$C29,QC!$C29,NB!$C29,NS!$C29,PE!$C29,NL!$C29)</f>
        <v>201555</v>
      </c>
      <c r="D29" s="52">
        <f>SUM(NT!$D29,BC!$D29,AB!$D29,SK!$D29,MB!$D29,ON!$D29,QC!$D29,NB!$D29,NS!$D29,PE!$D29,NL!$D29)</f>
        <v>434272</v>
      </c>
      <c r="E29" s="52">
        <f>SUM(NT!$E29,BC!$E29,AB!$E29,SK!$E29,MB!$E29,ON!$E29,QC!$E29,NB!$E29,NS!$E29,PE!$E29,NL!$E29)</f>
        <v>164191</v>
      </c>
      <c r="F29" s="52">
        <f>SUM(NT!$F29,BC!$F29,AB!$F29,SK!$F29,MB!$F29,ON!$F29,QC!$F29,NB!$F29,NS!$F29,PE!$F29,NL!$F29)</f>
        <v>27942</v>
      </c>
      <c r="G29" s="52">
        <f>SUM(NT!$G29,BC!$G29,AB!$G29,SK!$G29,MB!$G29,ON!$G29,QC!$G29,NB!$G29,NS!$G29,PE!$G29,NL!$G29)</f>
        <v>4125</v>
      </c>
      <c r="H29" s="52">
        <f>SUM(NT!$H29,BC!$H29,AB!$H29,SK!$H29,MB!$H29,ON!$H29,QC!$H29,NB!$H29,NS!$H29,PE!$H29,NL!$H29)</f>
        <v>3975</v>
      </c>
      <c r="I29" s="52">
        <f>SUM(NT!$I29,BC!$I29,AB!$I29,SK!$I29,MB!$I29,ON!$I29,QC!$I29,NB!$I29,NS!$I29,PE!$I29,NL!$I29)</f>
        <v>17798</v>
      </c>
      <c r="J29" s="52">
        <f>SUM(NT!$J29,BC!$J29,AB!$J29,SK!$J29,MB!$J29,ON!$J29,QC!$J29,NB!$J29,NS!$J29,PE!$J29,NL!$J29)</f>
        <v>25698</v>
      </c>
      <c r="K29" s="52">
        <f>SUM(NT!$K29,BC!$K29,AB!$K29,SK!$K29,MB!$K29,ON!K29,QC!$K29,NB!$K29,NS!$K29,PE!$K29,NL!$K29)</f>
        <v>11519</v>
      </c>
      <c r="L29" s="53">
        <f t="shared" si="0"/>
        <v>898958</v>
      </c>
      <c r="M29" s="22"/>
      <c r="N29" s="22"/>
      <c r="O29" s="22"/>
      <c r="P29" s="22"/>
      <c r="Q29" s="22"/>
      <c r="R29" s="22"/>
      <c r="S29" s="22"/>
      <c r="T29" s="22"/>
    </row>
    <row r="30" spans="1:20" x14ac:dyDescent="0.2">
      <c r="A30" s="51">
        <v>21</v>
      </c>
      <c r="B30" s="52">
        <f>SUM(NT!$B30,BC!$B30,AB!$B30,SK!$B30,MB!$B30,ON!$B30,QC!$B30,NB!$B30,NS!$B30,PE!$B30,NL!$B30)</f>
        <v>7479</v>
      </c>
      <c r="C30" s="52">
        <f>SUM(NT!$C30,BC!$C30,AB!$C30,SK!$C30,MB!$C30,ON!$C30,QC!$C30,NB!$C30,NS!$C30,PE!$C30,NL!$C30)</f>
        <v>194798</v>
      </c>
      <c r="D30" s="52">
        <f>SUM(NT!$D30,BC!$D30,AB!$D30,SK!$D30,MB!$D30,ON!$D30,QC!$D30,NB!$D30,NS!$D30,PE!$D30,NL!$D30)</f>
        <v>422343</v>
      </c>
      <c r="E30" s="52">
        <f>SUM(NT!$E30,BC!$E30,AB!$E30,SK!$E30,MB!$E30,ON!$E30,QC!$E30,NB!$E30,NS!$E30,PE!$E30,NL!$E30)</f>
        <v>157191</v>
      </c>
      <c r="F30" s="52">
        <f>SUM(NT!$F30,BC!$F30,AB!$F30,SK!$F30,MB!$F30,ON!$F30,QC!$F30,NB!$F30,NS!$F30,PE!$F30,NL!$F30)</f>
        <v>22847</v>
      </c>
      <c r="G30" s="52">
        <f>SUM(NT!$G30,BC!$G30,AB!$G30,SK!$G30,MB!$G30,ON!$G30,QC!$G30,NB!$G30,NS!$G30,PE!$G30,NL!$G30)</f>
        <v>3065</v>
      </c>
      <c r="H30" s="52">
        <f>SUM(NT!$H30,BC!$H30,AB!$H30,SK!$H30,MB!$H30,ON!$H30,QC!$H30,NB!$H30,NS!$H30,PE!$H30,NL!$H30)</f>
        <v>3776</v>
      </c>
      <c r="I30" s="52">
        <f>SUM(NT!$I30,BC!$I30,AB!$I30,SK!$I30,MB!$I30,ON!$I30,QC!$I30,NB!$I30,NS!$I30,PE!$I30,NL!$I30)</f>
        <v>17395</v>
      </c>
      <c r="J30" s="52">
        <f>SUM(NT!$J30,BC!$J30,AB!$J30,SK!$J30,MB!$J30,ON!$J30,QC!$J30,NB!$J30,NS!$J30,PE!$J30,NL!$J30)</f>
        <v>28038</v>
      </c>
      <c r="K30" s="52">
        <f>SUM(NT!$K30,BC!$K30,AB!$K30,SK!$K30,MB!$K30,ON!K30,QC!$K30,NB!$K30,NS!$K30,PE!$K30,NL!$K30)</f>
        <v>17153</v>
      </c>
      <c r="L30" s="53">
        <f t="shared" si="0"/>
        <v>874085</v>
      </c>
      <c r="M30" s="22"/>
      <c r="N30" s="22"/>
      <c r="O30" s="22"/>
      <c r="P30" s="22"/>
      <c r="Q30" s="22"/>
      <c r="R30" s="22"/>
      <c r="S30" s="22"/>
      <c r="T30" s="22"/>
    </row>
    <row r="31" spans="1:20" x14ac:dyDescent="0.2">
      <c r="A31" s="51">
        <v>22</v>
      </c>
      <c r="B31" s="52">
        <f>SUM(NT!$B31,BC!$B31,AB!$B31,SK!$B31,MB!$B31,ON!$B31,QC!$B31,NB!$B31,NS!$B31,PE!$B31,NL!$B31)</f>
        <v>7523</v>
      </c>
      <c r="C31" s="52">
        <f>SUM(NT!$C31,BC!$C31,AB!$C31,SK!$C31,MB!$C31,ON!$C31,QC!$C31,NB!$C31,NS!$C31,PE!$C31,NL!$C31)</f>
        <v>198918</v>
      </c>
      <c r="D31" s="52">
        <f>SUM(NT!$D31,BC!$D31,AB!$D31,SK!$D31,MB!$D31,ON!$D31,QC!$D31,NB!$D31,NS!$D31,PE!$D31,NL!$D31)</f>
        <v>430981</v>
      </c>
      <c r="E31" s="52">
        <f>SUM(NT!$E31,BC!$E31,AB!$E31,SK!$E31,MB!$E31,ON!$E31,QC!$E31,NB!$E31,NS!$E31,PE!$E31,NL!$E31)</f>
        <v>157290</v>
      </c>
      <c r="F31" s="52">
        <f>SUM(NT!$F31,BC!$F31,AB!$F31,SK!$F31,MB!$F31,ON!$F31,QC!$F31,NB!$F31,NS!$F31,PE!$F31,NL!$F31)</f>
        <v>27984</v>
      </c>
      <c r="G31" s="52">
        <f>SUM(NT!$G31,BC!$G31,AB!$G31,SK!$G31,MB!$G31,ON!$G31,QC!$G31,NB!$G31,NS!$G31,PE!$G31,NL!$G31)</f>
        <v>5803</v>
      </c>
      <c r="H31" s="52">
        <f>SUM(NT!$H31,BC!$H31,AB!$H31,SK!$H31,MB!$H31,ON!$H31,QC!$H31,NB!$H31,NS!$H31,PE!$H31,NL!$H31)</f>
        <v>3985</v>
      </c>
      <c r="I31" s="52">
        <f>SUM(NT!$I31,BC!$I31,AB!$I31,SK!$I31,MB!$I31,ON!$I31,QC!$I31,NB!$I31,NS!$I31,PE!$I31,NL!$I31)</f>
        <v>17819</v>
      </c>
      <c r="J31" s="52">
        <f>SUM(NT!$J31,BC!$J31,AB!$J31,SK!$J31,MB!$J31,ON!$J31,QC!$J31,NB!$J31,NS!$J31,PE!$J31,NL!$J31)</f>
        <v>30234</v>
      </c>
      <c r="K31" s="52">
        <f>SUM(NT!$K31,BC!$K31,AB!$K31,SK!$K31,MB!$K31,ON!K31,QC!$K31,NB!$K31,NS!$K31,PE!$K31,NL!$K31)</f>
        <v>13785</v>
      </c>
      <c r="L31" s="53">
        <f t="shared" si="0"/>
        <v>894322</v>
      </c>
      <c r="M31" s="22"/>
      <c r="N31" s="22"/>
      <c r="O31" s="22"/>
      <c r="P31" s="22"/>
      <c r="Q31" s="22"/>
      <c r="R31" s="22"/>
      <c r="S31" s="22"/>
      <c r="T31" s="22"/>
    </row>
    <row r="32" spans="1:20" x14ac:dyDescent="0.2">
      <c r="A32" s="51">
        <v>23</v>
      </c>
      <c r="B32" s="52">
        <f>SUM(NT!$B32,BC!$B32,AB!$B32,SK!$B32,MB!$B32,ON!$B32,QC!$B32,NB!$B32,NS!$B32,PE!$B32,NL!$B32)</f>
        <v>7308</v>
      </c>
      <c r="C32" s="52">
        <f>SUM(NT!$C32,BC!$C32,AB!$C32,SK!$C32,MB!$C32,ON!$C32,QC!$C32,NB!$C32,NS!$C32,PE!$C32,NL!$C32)</f>
        <v>197803</v>
      </c>
      <c r="D32" s="52">
        <f>SUM(NT!$D32,BC!$D32,AB!$D32,SK!$D32,MB!$D32,ON!$D32,QC!$D32,NB!$D32,NS!$D32,PE!$D32,NL!$D32)</f>
        <v>435425</v>
      </c>
      <c r="E32" s="52">
        <f>SUM(NT!$E32,BC!$E32,AB!$E32,SK!$E32,MB!$E32,ON!$E32,QC!$E32,NB!$E32,NS!$E32,PE!$E32,NL!$E32)</f>
        <v>155993</v>
      </c>
      <c r="F32" s="52">
        <f>SUM(NT!$F32,BC!$F32,AB!$F32,SK!$F32,MB!$F32,ON!$F32,QC!$F32,NB!$F32,NS!$F32,PE!$F32,NL!$F32)</f>
        <v>27352</v>
      </c>
      <c r="G32" s="52">
        <f>SUM(NT!$G32,BC!$G32,AB!$G32,SK!$G32,MB!$G32,ON!$G32,QC!$G32,NB!$G32,NS!$G32,PE!$G32,NL!$G32)</f>
        <v>4165</v>
      </c>
      <c r="H32" s="52">
        <f>SUM(NT!$H32,BC!$H32,AB!$H32,SK!$H32,MB!$H32,ON!$H32,QC!$H32,NB!$H32,NS!$H32,PE!$H32,NL!$H32)</f>
        <v>3899</v>
      </c>
      <c r="I32" s="52">
        <f>SUM(NT!$I32,BC!$I32,AB!$I32,SK!$I32,MB!$I32,ON!$I32,QC!$I32,NB!$I32,NS!$I32,PE!$I32,NL!$I32)</f>
        <v>17987</v>
      </c>
      <c r="J32" s="52">
        <f>SUM(NT!$J32,BC!$J32,AB!$J32,SK!$J32,MB!$J32,ON!$J32,QC!$J32,NB!$J32,NS!$J32,PE!$J32,NL!$J32)</f>
        <v>26738</v>
      </c>
      <c r="K32" s="52">
        <f>SUM(NT!$K32,BC!$K32,AB!$K32,SK!$K32,MB!$K32,ON!K32,QC!$K32,NB!$K32,NS!$K32,PE!$K32,NL!$K32)</f>
        <v>11537</v>
      </c>
      <c r="L32" s="53">
        <f t="shared" si="0"/>
        <v>888207</v>
      </c>
      <c r="M32" s="22"/>
      <c r="N32" s="22"/>
      <c r="O32" s="22"/>
      <c r="P32" s="22"/>
      <c r="Q32" s="22"/>
      <c r="R32" s="22"/>
      <c r="S32" s="22"/>
      <c r="T32" s="22"/>
    </row>
    <row r="33" spans="1:20" x14ac:dyDescent="0.2">
      <c r="A33" s="51">
        <v>24</v>
      </c>
      <c r="B33" s="52">
        <f>SUM(NT!$B33,BC!$B33,AB!$B33,SK!$B33,MB!$B33,ON!$B33,QC!$B33,NB!$B33,NS!$B33,PE!$B33,NL!$B33)</f>
        <v>7337</v>
      </c>
      <c r="C33" s="52">
        <f>SUM(NT!$C33,BC!$C33,AB!$C33,SK!$C33,MB!$C33,ON!$C33,QC!$C33,NB!$C33,NS!$C33,PE!$C33,NL!$C33)</f>
        <v>203433</v>
      </c>
      <c r="D33" s="52">
        <f>SUM(NT!$D33,BC!$D33,AB!$D33,SK!$D33,MB!$D33,ON!$D33,QC!$D33,NB!$D33,NS!$D33,PE!$D33,NL!$D33)</f>
        <v>443210</v>
      </c>
      <c r="E33" s="52">
        <f>SUM(NT!$E33,BC!$E33,AB!$E33,SK!$E33,MB!$E33,ON!$E33,QC!$E33,NB!$E33,NS!$E33,PE!$E33,NL!$E33)</f>
        <v>155442</v>
      </c>
      <c r="F33" s="52">
        <f>SUM(NT!$F33,BC!$F33,AB!$F33,SK!$F33,MB!$F33,ON!$F33,QC!$F33,NB!$F33,NS!$F33,PE!$F33,NL!$F33)</f>
        <v>29712</v>
      </c>
      <c r="G33" s="52">
        <f>SUM(NT!$G33,BC!$G33,AB!$G33,SK!$G33,MB!$G33,ON!$G33,QC!$G33,NB!$G33,NS!$G33,PE!$G33,NL!$G33)</f>
        <v>4986</v>
      </c>
      <c r="H33" s="52">
        <f>SUM(NT!$H33,BC!$H33,AB!$H33,SK!$H33,MB!$H33,ON!$H33,QC!$H33,NB!$H33,NS!$H33,PE!$H33,NL!$H33)</f>
        <v>3930</v>
      </c>
      <c r="I33" s="52">
        <f>SUM(NT!$I33,BC!$I33,AB!$I33,SK!$I33,MB!$I33,ON!$I33,QC!$I33,NB!$I33,NS!$I33,PE!$I33,NL!$I33)</f>
        <v>18459</v>
      </c>
      <c r="J33" s="52">
        <f>SUM(NT!$J33,BC!$J33,AB!$J33,SK!$J33,MB!$J33,ON!$J33,QC!$J33,NB!$J33,NS!$J33,PE!$J33,NL!$J33)</f>
        <v>26270</v>
      </c>
      <c r="K33" s="52">
        <f>SUM(NT!$K33,BC!$K33,AB!$K33,SK!$K33,MB!$K33,ON!K33,QC!$K33,NB!$K33,NS!$K33,PE!$K33,NL!$K33)</f>
        <v>12030</v>
      </c>
      <c r="L33" s="53">
        <f>SUM(B33:K33)</f>
        <v>904809</v>
      </c>
      <c r="M33" s="22"/>
      <c r="N33" s="22"/>
      <c r="O33" s="22"/>
      <c r="P33" s="22"/>
      <c r="Q33" s="22"/>
      <c r="R33" s="22"/>
      <c r="S33" s="22"/>
      <c r="T33" s="22"/>
    </row>
    <row r="34" spans="1:20" x14ac:dyDescent="0.2">
      <c r="A34" s="51">
        <v>25</v>
      </c>
      <c r="B34" s="52">
        <f>SUM(NT!$B34,BC!$B34,AB!$B34,SK!$B34,MB!$B34,ON!$B34,QC!$B34,NB!$B34,NS!$B34,PE!$B34,NL!$B34)</f>
        <v>7396</v>
      </c>
      <c r="C34" s="52">
        <f>SUM(NT!$C34,BC!$C34,AB!$C34,SK!$C34,MB!$C34,ON!$C34,QC!$C34,NB!$C34,NS!$C34,PE!$C34,NL!$C34)</f>
        <v>203418</v>
      </c>
      <c r="D34" s="52">
        <f>SUM(NT!$D34,BC!$D34,AB!$D34,SK!$D34,MB!$D34,ON!$D34,QC!$D34,NB!$D34,NS!$D34,PE!$D34,NL!$D34)</f>
        <v>437646</v>
      </c>
      <c r="E34" s="52">
        <f>SUM(NT!$E34,BC!$E34,AB!$E34,SK!$E34,MB!$E34,ON!$E34,QC!$E34,NB!$E34,NS!$E34,PE!$E34,NL!$E34)</f>
        <v>160559</v>
      </c>
      <c r="F34" s="52">
        <f>SUM(NT!$F34,BC!$F34,AB!$F34,SK!$F34,MB!$F34,ON!$F34,QC!$F34,NB!$F34,NS!$F34,PE!$F34,NL!$F34)</f>
        <v>23730</v>
      </c>
      <c r="G34" s="52">
        <f>SUM(NT!$G34,BC!$G34,AB!$G34,SK!$G34,MB!$G34,ON!$G34,QC!$G34,NB!$G34,NS!$G34,PE!$G34,NL!$G34)</f>
        <v>3574</v>
      </c>
      <c r="H34" s="52">
        <f>SUM(NT!$H34,BC!$H34,AB!$H34,SK!$H34,MB!$H34,ON!$H34,QC!$H34,NB!$H34,NS!$H34,PE!$H34,NL!$H34)</f>
        <v>3877</v>
      </c>
      <c r="I34" s="52">
        <f>SUM(NT!$I34,BC!$I34,AB!$I34,SK!$I34,MB!$I34,ON!$I34,QC!$I34,NB!$I34,NS!$I34,PE!$I34,NL!$I34)</f>
        <v>18682</v>
      </c>
      <c r="J34" s="52">
        <f>SUM(NT!$J34,BC!$J34,AB!$J34,SK!$J34,MB!$J34,ON!$J34,QC!$J34,NB!$J34,NS!$J34,PE!$J34,NL!$J34)</f>
        <v>23932</v>
      </c>
      <c r="K34" s="52">
        <f>SUM(NT!$K34,BC!$K34,AB!$K34,SK!$K34,MB!$K34,ON!K34,QC!$K34,NB!$K34,NS!$K34,PE!$K34,NL!$K34)</f>
        <v>13071</v>
      </c>
      <c r="L34" s="53">
        <f t="shared" si="0"/>
        <v>895885</v>
      </c>
      <c r="M34" s="22"/>
      <c r="N34" s="22"/>
      <c r="O34" s="22"/>
      <c r="P34" s="22"/>
      <c r="Q34" s="22"/>
      <c r="R34" s="22"/>
      <c r="S34" s="22"/>
      <c r="T34" s="22"/>
    </row>
    <row r="35" spans="1:20" x14ac:dyDescent="0.2">
      <c r="A35" s="51">
        <v>26</v>
      </c>
      <c r="B35" s="52">
        <f>SUM(NT!$B35,BC!$B35,AB!$B35,SK!$B35,MB!$B35,ON!$B35,QC!$B35,NB!$B35,NS!$B35,PE!$B35,NL!$B35)</f>
        <v>7436</v>
      </c>
      <c r="C35" s="52">
        <f>SUM(NT!$C35,BC!$C35,AB!$C35,SK!$C35,MB!$C35,ON!$C35,QC!$C35,NB!$C35,NS!$C35,PE!$C35,NL!$C35)</f>
        <v>207046</v>
      </c>
      <c r="D35" s="52">
        <f>SUM(NT!$D35,BC!$D35,AB!$D35,SK!$D35,MB!$D35,ON!$D35,QC!$D35,NB!$D35,NS!$D35,PE!$D35,NL!$D35)</f>
        <v>438655</v>
      </c>
      <c r="E35" s="52">
        <f>SUM(NT!$E35,BC!$E35,AB!$E35,SK!$E35,MB!$E35,ON!$E35,QC!$E35,NB!$E35,NS!$E35,PE!$E35,NL!$E35)</f>
        <v>160914</v>
      </c>
      <c r="F35" s="52">
        <f>SUM(NT!$F35,BC!$F35,AB!$F35,SK!$F35,MB!$F35,ON!$F35,QC!$F35,NB!$F35,NS!$F35,PE!$F35,NL!$F35)</f>
        <v>22851</v>
      </c>
      <c r="G35" s="52">
        <f>SUM(NT!$G35,BC!$G35,AB!$G35,SK!$G35,MB!$G35,ON!$G35,QC!$G35,NB!$G35,NS!$G35,PE!$G35,NL!$G35)</f>
        <v>2790</v>
      </c>
      <c r="H35" s="52">
        <f>SUM(NT!$H35,BC!$H35,AB!$H35,SK!$H35,MB!$H35,ON!$H35,QC!$H35,NB!$H35,NS!$H35,PE!$H35,NL!$H35)</f>
        <v>3958</v>
      </c>
      <c r="I35" s="52">
        <f>SUM(NT!$I35,BC!$I35,AB!$I35,SK!$I35,MB!$I35,ON!$I35,QC!$I35,NB!$I35,NS!$I35,PE!$I35,NL!$I35)</f>
        <v>18557</v>
      </c>
      <c r="J35" s="52">
        <f>SUM(NT!$J35,BC!$J35,AB!$J35,SK!$J35,MB!$J35,ON!$J35,QC!$J35,NB!$J35,NS!$J35,PE!$J35,NL!$J35)</f>
        <v>27301</v>
      </c>
      <c r="K35" s="52">
        <f>SUM(NT!$K35,BC!$K35,AB!$K35,SK!$K35,MB!$K35,ON!K35,QC!$K35,NB!$K35,NS!$K35,PE!$K35,NL!$K35)</f>
        <v>17224</v>
      </c>
      <c r="L35" s="53">
        <f t="shared" si="0"/>
        <v>906732</v>
      </c>
      <c r="M35" s="22"/>
      <c r="N35" s="22"/>
      <c r="O35" s="22"/>
      <c r="P35" s="22"/>
      <c r="Q35" s="22"/>
      <c r="R35" s="22"/>
      <c r="S35" s="22"/>
      <c r="T35" s="22"/>
    </row>
    <row r="36" spans="1:20" x14ac:dyDescent="0.2">
      <c r="A36" s="51">
        <v>27</v>
      </c>
      <c r="B36" s="52">
        <f>SUM(NT!$B36,BC!$B36,AB!$B36,SK!$B36,MB!$B36,ON!$B36,QC!$B36,NB!$B36,NS!$B36,PE!$B36,NL!$B36)</f>
        <v>7379</v>
      </c>
      <c r="C36" s="52">
        <f>SUM(NT!$C36,BC!$C36,AB!$C36,SK!$C36,MB!$C36,ON!$C36,QC!$C36,NB!$C36,NS!$C36,PE!$C36,NL!$C36)</f>
        <v>199692</v>
      </c>
      <c r="D36" s="52">
        <f>SUM(NT!$D36,BC!$D36,AB!$D36,SK!$D36,MB!$D36,ON!$D36,QC!$D36,NB!$D36,NS!$D36,PE!$D36,NL!$D36)</f>
        <v>430254</v>
      </c>
      <c r="E36" s="52">
        <f>SUM(NT!$E36,BC!$E36,AB!$E36,SK!$E36,MB!$E36,ON!$E36,QC!$E36,NB!$E36,NS!$E36,PE!$E36,NL!$E36)</f>
        <v>158630</v>
      </c>
      <c r="F36" s="52">
        <f>SUM(NT!$F36,BC!$F36,AB!$F36,SK!$F36,MB!$F36,ON!$F36,QC!$F36,NB!$F36,NS!$F36,PE!$F36,NL!$F36)</f>
        <v>25405</v>
      </c>
      <c r="G36" s="52">
        <f>SUM(NT!$G36,BC!$G36,AB!$G36,SK!$G36,MB!$G36,ON!$G36,QC!$G36,NB!$G36,NS!$G36,PE!$G36,NL!$G36)</f>
        <v>3948</v>
      </c>
      <c r="H36" s="52">
        <f>SUM(NT!$H36,BC!$H36,AB!$H36,SK!$H36,MB!$H36,ON!$H36,QC!$H36,NB!$H36,NS!$H36,PE!$H36,NL!$H36)</f>
        <v>3965</v>
      </c>
      <c r="I36" s="52">
        <f>SUM(NT!$I36,BC!$I36,AB!$I36,SK!$I36,MB!$I36,ON!$I36,QC!$I36,NB!$I36,NS!$I36,PE!$I36,NL!$I36)</f>
        <v>18434</v>
      </c>
      <c r="J36" s="52">
        <f>SUM(NT!$J36,BC!$J36,AB!$J36,SK!$J36,MB!$J36,ON!$J36,QC!$J36,NB!$J36,NS!$J36,PE!$J36,NL!$J36)</f>
        <v>29486</v>
      </c>
      <c r="K36" s="52">
        <f>SUM(NT!$K36,BC!$K36,AB!$K36,SK!$K36,MB!$K36,ON!K36,QC!$K36,NB!$K36,NS!$K36,PE!$K36,NL!$K36)</f>
        <v>11725</v>
      </c>
      <c r="L36" s="53">
        <f t="shared" si="0"/>
        <v>888918</v>
      </c>
      <c r="M36" s="22"/>
      <c r="N36" s="22"/>
      <c r="O36" s="22"/>
      <c r="P36" s="22"/>
      <c r="Q36" s="22"/>
      <c r="R36" s="22"/>
      <c r="S36" s="22"/>
      <c r="T36" s="22"/>
    </row>
    <row r="37" spans="1:20" x14ac:dyDescent="0.2">
      <c r="A37" s="51">
        <v>28</v>
      </c>
      <c r="B37" s="52">
        <f>SUM(NT!$B37,BC!$B37,AB!$B37,SK!$B37,MB!$B37,ON!$B37,QC!$B37,NB!$B37,NS!$B37,PE!$B37,NL!$B37)</f>
        <v>7731</v>
      </c>
      <c r="C37" s="52">
        <f>SUM(NT!$C37,BC!$C37,AB!$C37,SK!$C37,MB!$C37,ON!$C37,QC!$C37,NB!$C37,NS!$C37,PE!$C37,NL!$C37)</f>
        <v>215344</v>
      </c>
      <c r="D37" s="52">
        <f>SUM(NT!$D37,BC!$D37,AB!$D37,SK!$D37,MB!$D37,ON!$D37,QC!$D37,NB!$D37,NS!$D37,PE!$D37,NL!$D37)</f>
        <v>468106</v>
      </c>
      <c r="E37" s="52">
        <f>SUM(NT!$E37,BC!$E37,AB!$E37,SK!$E37,MB!$E37,ON!$E37,QC!$E37,NB!$E37,NS!$E37,PE!$E37,NL!$E37)</f>
        <v>170336</v>
      </c>
      <c r="F37" s="52">
        <f>SUM(NT!$F37,BC!$F37,AB!$F37,SK!$F37,MB!$F37,ON!$F37,QC!$F37,NB!$F37,NS!$F37,PE!$F37,NL!$F37)</f>
        <v>26528</v>
      </c>
      <c r="G37" s="52">
        <f>SUM(NT!$G37,BC!$G37,AB!$G37,SK!$G37,MB!$G37,ON!$G37,QC!$G37,NB!$G37,NS!$G37,PE!$G37,NL!$G37)</f>
        <v>4334</v>
      </c>
      <c r="H37" s="52">
        <f>SUM(NT!$H37,BC!$H37,AB!$H37,SK!$H37,MB!$H37,ON!$H37,QC!$H37,NB!$H37,NS!$H37,PE!$H37,NL!$H37)</f>
        <v>4321</v>
      </c>
      <c r="I37" s="52">
        <f>SUM(NT!$I37,BC!$I37,AB!$I37,SK!$I37,MB!$I37,ON!$I37,QC!$I37,NB!$I37,NS!$I37,PE!$I37,NL!$I37)</f>
        <v>18425</v>
      </c>
      <c r="J37" s="52">
        <f>SUM(NT!$J37,BC!$J37,AB!$J37,SK!$J37,MB!$J37,ON!$J37,QC!$J37,NB!$J37,NS!$J37,PE!$J37,NL!$J37)</f>
        <v>26835</v>
      </c>
      <c r="K37" s="52">
        <f>SUM(NT!$K37,BC!$K37,AB!$K37,SK!$K37,MB!$K37,ON!K37,QC!$K37,NB!$K37,NS!$K37,PE!$K37,NL!$K37)</f>
        <v>13002</v>
      </c>
      <c r="L37" s="53">
        <f t="shared" si="0"/>
        <v>954962</v>
      </c>
      <c r="M37" s="22"/>
      <c r="N37" s="22"/>
      <c r="O37" s="22"/>
      <c r="P37" s="22"/>
      <c r="Q37" s="22"/>
      <c r="R37" s="22"/>
      <c r="S37" s="22"/>
      <c r="T37" s="22"/>
    </row>
    <row r="38" spans="1:20" x14ac:dyDescent="0.2">
      <c r="A38" s="51">
        <v>29</v>
      </c>
      <c r="B38" s="52">
        <f>SUM(NT!$B38,BC!$B38,AB!$B38,SK!$B38,MB!$B38,ON!$B38,QC!$B38,NB!$B38,NS!$B38,PE!$B38,NL!$B38)</f>
        <v>7165</v>
      </c>
      <c r="C38" s="52">
        <f>SUM(NT!$C38,BC!$C38,AB!$C38,SK!$C38,MB!$C38,ON!$C38,QC!$C38,NB!$C38,NS!$C38,PE!$C38,NL!$C38)</f>
        <v>201704</v>
      </c>
      <c r="D38" s="52">
        <f>SUM(NT!$D38,BC!$D38,AB!$D38,SK!$D38,MB!$D38,ON!$D38,QC!$D38,NB!$D38,NS!$D38,PE!$D38,NL!$D38)</f>
        <v>433190</v>
      </c>
      <c r="E38" s="52">
        <f>SUM(NT!$E38,BC!$E38,AB!$E38,SK!$E38,MB!$E38,ON!$E38,QC!$E38,NB!$E38,NS!$E38,PE!$E38,NL!$E38)</f>
        <v>155124</v>
      </c>
      <c r="F38" s="52">
        <f>SUM(NT!$F38,BC!$F38,AB!$F38,SK!$F38,MB!$F38,ON!$F38,QC!$F38,NB!$F38,NS!$F38,PE!$F38,NL!$F38)</f>
        <v>25392</v>
      </c>
      <c r="G38" s="52">
        <f>SUM(NT!$G38,BC!$G38,AB!$G38,SK!$G38,MB!$G38,ON!$G38,QC!$G38,NB!$G38,NS!$G38,PE!$G38,NL!$G38)</f>
        <v>4019</v>
      </c>
      <c r="H38" s="52">
        <f>SUM(NT!$H38,BC!$H38,AB!$H38,SK!$H38,MB!$H38,ON!$H38,QC!$H38,NB!$H38,NS!$H38,PE!$H38,NL!$H38)</f>
        <v>3908</v>
      </c>
      <c r="I38" s="52">
        <f>SUM(NT!$I38,BC!$I38,AB!$I38,SK!$I38,MB!$I38,ON!$I38,QC!$I38,NB!$I38,NS!$I38,PE!$I38,NL!$I38)</f>
        <v>18135</v>
      </c>
      <c r="J38" s="52">
        <f>SUM(NT!$J38,BC!$J38,AB!$J38,SK!$J38,MB!$J38,ON!$J38,QC!$J38,NB!$J38,NS!$J38,PE!$J38,NL!$J38)</f>
        <v>28270</v>
      </c>
      <c r="K38" s="52">
        <f>SUM(NT!$K38,BC!$K38,AB!$K38,SK!$K38,MB!$K38,ON!K38,QC!$K38,NB!$K38,NS!$K38,PE!$K38,NL!$K38)</f>
        <v>11485</v>
      </c>
      <c r="L38" s="53">
        <f t="shared" si="0"/>
        <v>888392</v>
      </c>
      <c r="M38" s="22"/>
      <c r="N38" s="22"/>
      <c r="O38" s="22"/>
      <c r="P38" s="22"/>
      <c r="Q38" s="22"/>
      <c r="R38" s="22"/>
      <c r="S38" s="22"/>
      <c r="T38" s="22"/>
    </row>
    <row r="39" spans="1:20" x14ac:dyDescent="0.2">
      <c r="A39" s="51">
        <v>30</v>
      </c>
      <c r="B39" s="52">
        <f>SUM(NT!$B39,BC!$B39,AB!$B39,SK!$B39,MB!$B39,ON!$B39,QC!$B39,NB!$B39,NS!$B39,PE!$B39,NL!$B39)</f>
        <v>7382</v>
      </c>
      <c r="C39" s="52">
        <f>SUM(NT!$C39,BC!$C39,AB!$C39,SK!$C39,MB!$C39,ON!$C39,QC!$C39,NB!$C39,NS!$C39,PE!$C39,NL!$C39)</f>
        <v>199720</v>
      </c>
      <c r="D39" s="52">
        <f>SUM(NT!$D39,BC!$D39,AB!$D39,SK!$D39,MB!$D39,ON!$D39,QC!$D39,NB!$D39,NS!$D39,PE!$D39,NL!$D39)</f>
        <v>436273</v>
      </c>
      <c r="E39" s="52">
        <f>SUM(NT!$E39,BC!$E39,AB!$E39,SK!$E39,MB!$E39,ON!$E39,QC!$E39,NB!$E39,NS!$E39,PE!$E39,NL!$E39)</f>
        <v>155685</v>
      </c>
      <c r="F39" s="52">
        <f>SUM(NT!$F39,BC!$F39,AB!$F39,SK!$F39,MB!$F39,ON!$F39,QC!$F39,NB!$F39,NS!$F39,PE!$F39,NL!$F39)</f>
        <v>30903</v>
      </c>
      <c r="G39" s="52">
        <f>SUM(NT!$G39,BC!$G39,AB!$G39,SK!$G39,MB!$G39,ON!$G39,QC!$G39,NB!$G39,NS!$G39,PE!$G39,NL!$G39)</f>
        <v>6567</v>
      </c>
      <c r="H39" s="52">
        <f>SUM(NT!$H39,BC!$H39,AB!$H39,SK!$H39,MB!$H39,ON!$H39,QC!$H39,NB!$H39,NS!$H39,PE!$H39,NL!$H39)</f>
        <v>3888</v>
      </c>
      <c r="I39" s="52">
        <f>SUM(NT!$I39,BC!$I39,AB!$I39,SK!$I39,MB!$I39,ON!$I39,QC!$I39,NB!$I39,NS!$I39,PE!$I39,NL!$I39)</f>
        <v>18340</v>
      </c>
      <c r="J39" s="52">
        <f>SUM(NT!$J39,BC!$J39,AB!$J39,SK!$J39,MB!$J39,ON!$J39,QC!$J39,NB!$J39,NS!$J39,PE!$J39,NL!$J39)</f>
        <v>21767</v>
      </c>
      <c r="K39" s="52">
        <f>SUM(NT!$K39,BC!$K39,AB!$K39,SK!$K39,MB!$K39,ON!K39,QC!$K39,NB!$K39,NS!$K39,PE!$K39,NL!$K39)</f>
        <v>14912</v>
      </c>
      <c r="L39" s="53">
        <f t="shared" si="0"/>
        <v>895437</v>
      </c>
      <c r="M39" s="22"/>
      <c r="N39" s="22"/>
      <c r="O39" s="22"/>
      <c r="P39" s="22"/>
      <c r="Q39" s="22"/>
      <c r="R39" s="22"/>
      <c r="S39" s="22"/>
      <c r="T39" s="22"/>
    </row>
    <row r="40" spans="1:20" x14ac:dyDescent="0.2">
      <c r="A40" s="51">
        <v>31</v>
      </c>
      <c r="B40" s="52">
        <f>SUM(NT!$B40,BC!$B40,AB!$B40,SK!$B40,MB!$B40,ON!$B40,QC!$B40,NB!$B40,NS!$B40,PE!$B40,NL!$B40)</f>
        <v>7553</v>
      </c>
      <c r="C40" s="52">
        <f>SUM(NT!$C40,BC!$C40,AB!$C40,SK!$C40,MB!$C40,ON!$C40,QC!$C40,NB!$C40,NS!$C40,PE!$C40,NL!$C40)</f>
        <v>201635</v>
      </c>
      <c r="D40" s="52">
        <f>SUM(NT!$D40,BC!$D40,AB!$D40,SK!$D40,MB!$D40,ON!$D40,QC!$D40,NB!$D40,NS!$D40,PE!$D40,NL!$D40)</f>
        <v>439434</v>
      </c>
      <c r="E40" s="52">
        <f>SUM(NT!$E40,BC!$E40,AB!$E40,SK!$E40,MB!$E40,ON!$E40,QC!$E40,NB!$E40,NS!$E40,PE!$E40,NL!$E40)</f>
        <v>162736</v>
      </c>
      <c r="F40" s="52">
        <f>SUM(NT!$F40,BC!$F40,AB!$F40,SK!$F40,MB!$F40,ON!$F40,QC!$F40,NB!$F40,NS!$F40,PE!$F40,NL!$F40)</f>
        <v>32616</v>
      </c>
      <c r="G40" s="52">
        <f>SUM(NT!$G40,BC!$G40,AB!$G40,SK!$G40,MB!$G40,ON!$G40,QC!$G40,NB!$G40,NS!$G40,PE!$G40,NL!$G40)</f>
        <v>6158</v>
      </c>
      <c r="H40" s="52">
        <f>SUM(NT!$H40,BC!$H40,AB!$H40,SK!$H40,MB!$H40,ON!$H40,QC!$H40,NB!$H40,NS!$H40,PE!$H40,NL!$H40)</f>
        <v>3949</v>
      </c>
      <c r="I40" s="52">
        <f>SUM(NT!$I40,BC!$I40,AB!$I40,SK!$I40,MB!$I40,ON!$I40,QC!$I40,NB!$I40,NS!$I40,PE!$I40,NL!$I40)</f>
        <v>18394</v>
      </c>
      <c r="J40" s="52">
        <f>SUM(NT!$J40,BC!$J40,AB!$J40,SK!$J40,MB!$J40,ON!$J40,QC!$J40,NB!$J40,NS!$J40,PE!$J40,NL!$J40)</f>
        <v>24338</v>
      </c>
      <c r="K40" s="52">
        <f>SUM(NT!$K40,BC!$K40,AB!$K40,SK!$K40,MB!$K40,ON!K40,QC!$K40,NB!$K40,NS!$K40,PE!$K40,NL!$K40)</f>
        <v>12748</v>
      </c>
      <c r="L40" s="53">
        <f t="shared" si="0"/>
        <v>909561</v>
      </c>
      <c r="M40" s="22"/>
      <c r="N40" s="22"/>
      <c r="O40" s="22"/>
      <c r="P40" s="22"/>
      <c r="Q40" s="22"/>
      <c r="R40" s="22"/>
      <c r="S40" s="22"/>
      <c r="T40" s="22"/>
    </row>
    <row r="41" spans="1:20" x14ac:dyDescent="0.2">
      <c r="A41" s="51">
        <v>32</v>
      </c>
      <c r="B41" s="52">
        <f>SUM(NT!$B41,BC!$B41,AB!$B41,SK!$B41,MB!$B41,ON!$B41,QC!$B41,NB!$B41,NS!$B41,PE!$B41,NL!$B41)</f>
        <v>7228</v>
      </c>
      <c r="C41" s="52">
        <f>SUM(NT!$C41,BC!$C41,AB!$C41,SK!$C41,MB!$C41,ON!$C41,QC!$C41,NB!$C41,NS!$C41,PE!$C41,NL!$C41)</f>
        <v>191308</v>
      </c>
      <c r="D41" s="52">
        <f>SUM(NT!$D41,BC!$D41,AB!$D41,SK!$D41,MB!$D41,ON!$D41,QC!$D41,NB!$D41,NS!$D41,PE!$D41,NL!$D41)</f>
        <v>417406</v>
      </c>
      <c r="E41" s="52">
        <f>SUM(NT!$E41,BC!$E41,AB!$E41,SK!$E41,MB!$E41,ON!$E41,QC!$E41,NB!$E41,NS!$E41,PE!$E41,NL!$E41)</f>
        <v>156719</v>
      </c>
      <c r="F41" s="52">
        <f>SUM(NT!$F41,BC!$F41,AB!$F41,SK!$F41,MB!$F41,ON!$F41,QC!$F41,NB!$F41,NS!$F41,PE!$F41,NL!$F41)</f>
        <v>34047</v>
      </c>
      <c r="G41" s="52">
        <f>SUM(NT!$G41,BC!$G41,AB!$G41,SK!$G41,MB!$G41,ON!$G41,QC!$G41,NB!$G41,NS!$G41,PE!$G41,NL!$G41)</f>
        <v>5609</v>
      </c>
      <c r="H41" s="52">
        <f>SUM(NT!$H41,BC!$H41,AB!$H41,SK!$H41,MB!$H41,ON!$H41,QC!$H41,NB!$H41,NS!$H41,PE!$H41,NL!$H41)</f>
        <v>3838</v>
      </c>
      <c r="I41" s="52">
        <f>SUM(NT!$I41,BC!$I41,AB!$I41,SK!$I41,MB!$I41,ON!$I41,QC!$I41,NB!$I41,NS!$I41,PE!$I41,NL!$I41)</f>
        <v>17803</v>
      </c>
      <c r="J41" s="52">
        <f>SUM(NT!$J41,BC!$J41,AB!$J41,SK!$J41,MB!$J41,ON!$J41,QC!$J41,NB!$J41,NS!$J41,PE!$J41,NL!$J41)</f>
        <v>21779</v>
      </c>
      <c r="K41" s="52">
        <f>SUM(NT!$K41,BC!$K41,AB!$K41,SK!$K41,MB!$K41,ON!K41,QC!$K41,NB!$K41,NS!$K41,PE!$K41,NL!$K41)</f>
        <v>11014</v>
      </c>
      <c r="L41" s="53">
        <f t="shared" si="0"/>
        <v>866751</v>
      </c>
      <c r="M41" s="22"/>
      <c r="N41" s="22"/>
      <c r="O41" s="22"/>
      <c r="P41" s="22"/>
      <c r="Q41" s="22"/>
      <c r="R41" s="22"/>
      <c r="S41" s="22"/>
      <c r="T41" s="22"/>
    </row>
    <row r="42" spans="1:20" x14ac:dyDescent="0.2">
      <c r="A42" s="51">
        <v>33</v>
      </c>
      <c r="B42" s="52">
        <f>SUM(NT!$B42,BC!$B42,AB!$B42,SK!$B42,MB!$B42,ON!$B42,QC!$B42,NB!$B42,NS!$B42,PE!$B42,NL!$B42)</f>
        <v>0</v>
      </c>
      <c r="C42" s="52">
        <f>SUM(NT!$C42,BC!$C42,AB!$C42,SK!$C42,MB!$C42,ON!$C42,QC!$C42,NB!$C42,NS!$C42,PE!$C42,NL!$C42)</f>
        <v>0</v>
      </c>
      <c r="D42" s="52">
        <f>SUM(NT!$D42,BC!$D42,AB!$D42,SK!$D42,MB!$D42,ON!$D42,QC!$D42,NB!$D42,NS!$D42,PE!$D42,NL!$D42)</f>
        <v>0</v>
      </c>
      <c r="E42" s="52">
        <f>SUM(NT!$E42,BC!$E42,AB!$E42,SK!$E42,MB!$E42,ON!$E42,QC!$E42,NB!$E42,NS!$E42,PE!$E42,NL!$E42)</f>
        <v>0</v>
      </c>
      <c r="F42" s="52">
        <f>SUM(NT!$F42,BC!$F42,AB!$F42,SK!$F42,MB!$F42,ON!$F42,QC!$F42,NB!$F42,NS!$F42,PE!$F42,NL!$F42)</f>
        <v>0</v>
      </c>
      <c r="G42" s="52">
        <f>SUM(NT!$G42,BC!$G42,AB!$G42,SK!$G42,MB!$G42,ON!$G42,QC!$G42,NB!$G42,NS!$G42,PE!$G42,NL!$G42)</f>
        <v>0</v>
      </c>
      <c r="H42" s="52">
        <f>SUM(NT!$H42,BC!$H42,AB!$H42,SK!$H42,MB!$H42,ON!$H42,QC!$H42,NB!$H42,NS!$H42,PE!$H42,NL!$H42)</f>
        <v>0</v>
      </c>
      <c r="I42" s="52">
        <f>SUM(NT!$I42,BC!$I42,AB!$I42,SK!$I42,MB!$I42,ON!$I42,QC!$I42,NB!$I42,NS!$I42,PE!$I42,NL!$I42)</f>
        <v>0</v>
      </c>
      <c r="J42" s="52">
        <f>SUM(NT!$J42,BC!$J42,AB!$J42,SK!$J42,MB!$J42,ON!$J42,QC!$J42,NB!$J42,NS!$J42,PE!$J42,NL!$J42)</f>
        <v>0</v>
      </c>
      <c r="K42" s="52">
        <f>SUM(NT!$K42,BC!$K42,AB!$K42,SK!$K42,MB!$K42,ON!K42,QC!$K42,NB!$K42,NS!$K42,PE!$K42,NL!$K42)</f>
        <v>0</v>
      </c>
      <c r="L42" s="53">
        <f t="shared" si="0"/>
        <v>0</v>
      </c>
      <c r="M42" s="22"/>
      <c r="N42" s="22"/>
      <c r="O42" s="22"/>
      <c r="P42" s="22"/>
      <c r="Q42" s="22"/>
      <c r="R42" s="22"/>
      <c r="S42" s="22"/>
      <c r="T42" s="22"/>
    </row>
    <row r="43" spans="1:20" x14ac:dyDescent="0.2">
      <c r="A43" s="51">
        <v>34</v>
      </c>
      <c r="B43" s="52">
        <f>SUM(NT!$B43,BC!$B43,AB!$B43,SK!$B43,MB!$B43,ON!$B43,QC!$B43,NB!$B43,NS!$B43,PE!$B43,NL!$B43)</f>
        <v>0</v>
      </c>
      <c r="C43" s="52">
        <f>SUM(NT!$C43,BC!$C43,AB!$C43,SK!$C43,MB!$C43,ON!$C43,QC!$C43,NB!$C43,NS!$C43,PE!$C43,NL!$C43)</f>
        <v>0</v>
      </c>
      <c r="D43" s="52">
        <f>SUM(NT!$D43,BC!$D43,AB!$D43,SK!$D43,MB!$D43,ON!$D43,QC!$D43,NB!$D43,NS!$D43,PE!$D43,NL!$D43)</f>
        <v>0</v>
      </c>
      <c r="E43" s="52">
        <f>SUM(NT!$E43,BC!$E43,AB!$E43,SK!$E43,MB!$E43,ON!$E43,QC!$E43,NB!$E43,NS!$E43,PE!$E43,NL!$E43)</f>
        <v>0</v>
      </c>
      <c r="F43" s="52">
        <f>SUM(NT!$F43,BC!$F43,AB!$F43,SK!$F43,MB!$F43,ON!$F43,QC!$F43,NB!$F43,NS!$F43,PE!$F43,NL!$F43)</f>
        <v>0</v>
      </c>
      <c r="G43" s="52">
        <f>SUM(NT!$G43,BC!$G43,AB!$G43,SK!$G43,MB!$G43,ON!$G43,QC!$G43,NB!$G43,NS!$G43,PE!$G43,NL!$G43)</f>
        <v>0</v>
      </c>
      <c r="H43" s="52">
        <f>SUM(NT!$H43,BC!$H43,AB!$H43,SK!$H43,MB!$H43,ON!$H43,QC!$H43,NB!$H43,NS!$H43,PE!$H43,NL!$H43)</f>
        <v>0</v>
      </c>
      <c r="I43" s="52">
        <f>SUM(NT!$I43,BC!$I43,AB!$I43,SK!$I43,MB!$I43,ON!$I43,QC!$I43,NB!$I43,NS!$I43,PE!$I43,NL!$I43)</f>
        <v>0</v>
      </c>
      <c r="J43" s="52">
        <f>SUM(NT!$J43,BC!$J43,AB!$J43,SK!$J43,MB!$J43,ON!$J43,QC!$J43,NB!$J43,NS!$J43,PE!$J43,NL!$J43)</f>
        <v>0</v>
      </c>
      <c r="K43" s="52">
        <f>SUM(NT!$K43,BC!$K43,AB!$K43,SK!$K43,MB!$K43,ON!K43,QC!$K43,NB!$K43,NS!$K43,PE!$K43,NL!$K43)</f>
        <v>0</v>
      </c>
      <c r="L43" s="53">
        <f t="shared" si="0"/>
        <v>0</v>
      </c>
      <c r="M43" s="22"/>
      <c r="N43" s="22"/>
      <c r="O43" s="22"/>
      <c r="P43" s="22"/>
      <c r="Q43" s="22"/>
      <c r="R43" s="22"/>
      <c r="S43" s="22"/>
      <c r="T43" s="22"/>
    </row>
    <row r="44" spans="1:20" x14ac:dyDescent="0.2">
      <c r="A44" s="51">
        <v>35</v>
      </c>
      <c r="B44" s="52">
        <f>SUM(NT!$B44,BC!$B44,AB!$B44,SK!$B44,MB!$B44,ON!$B44,QC!$B44,NB!$B44,NS!$B44,PE!$B44,NL!$B44)</f>
        <v>0</v>
      </c>
      <c r="C44" s="52">
        <f>SUM(NT!$C44,BC!$C44,AB!$C44,SK!$C44,MB!$C44,ON!$C44,QC!$C44,NB!$C44,NS!$C44,PE!$C44,NL!$C44)</f>
        <v>0</v>
      </c>
      <c r="D44" s="52">
        <f>SUM(NT!$D44,BC!$D44,AB!$D44,SK!$D44,MB!$D44,ON!$D44,QC!$D44,NB!$D44,NS!$D44,PE!$D44,NL!$D44)</f>
        <v>0</v>
      </c>
      <c r="E44" s="52">
        <f>SUM(NT!$E44,BC!$E44,AB!$E44,SK!$E44,MB!$E44,ON!$E44,QC!$E44,NB!$E44,NS!$E44,PE!$E44,NL!$E44)</f>
        <v>0</v>
      </c>
      <c r="F44" s="52">
        <f>SUM(NT!$F44,BC!$F44,AB!$F44,SK!$F44,MB!$F44,ON!$F44,QC!$F44,NB!$F44,NS!$F44,PE!$F44,NL!$F44)</f>
        <v>0</v>
      </c>
      <c r="G44" s="52">
        <f>SUM(NT!$G44,BC!$G44,AB!$G44,SK!$G44,MB!$G44,ON!$G44,QC!$G44,NB!$G44,NS!$G44,PE!$G44,NL!$G44)</f>
        <v>0</v>
      </c>
      <c r="H44" s="52">
        <f>SUM(NT!$H44,BC!$H44,AB!$H44,SK!$H44,MB!$H44,ON!$H44,QC!$H44,NB!$H44,NS!$H44,PE!$H44,NL!$H44)</f>
        <v>0</v>
      </c>
      <c r="I44" s="52">
        <f>SUM(NT!$I44,BC!$I44,AB!$I44,SK!$I44,MB!$I44,ON!$I44,QC!$I44,NB!$I44,NS!$I44,PE!$I44,NL!$I44)</f>
        <v>0</v>
      </c>
      <c r="J44" s="52">
        <f>SUM(NT!$J44,BC!$J44,AB!$J44,SK!$J44,MB!$J44,ON!$J44,QC!$J44,NB!$J44,NS!$J44,PE!$J44,NL!$J44)</f>
        <v>0</v>
      </c>
      <c r="K44" s="52">
        <f>SUM(NT!$K44,BC!$K44,AB!$K44,SK!$K44,MB!$K44,ON!K44,QC!$K44,NB!$K44,NS!$K44,PE!$K44,NL!$K44)</f>
        <v>0</v>
      </c>
      <c r="L44" s="53">
        <f t="shared" si="0"/>
        <v>0</v>
      </c>
      <c r="M44" s="22"/>
      <c r="N44" s="22"/>
      <c r="O44" s="22"/>
      <c r="P44" s="22"/>
      <c r="Q44" s="22"/>
      <c r="R44" s="22"/>
      <c r="S44" s="22"/>
      <c r="T44" s="22"/>
    </row>
    <row r="45" spans="1:20" x14ac:dyDescent="0.2">
      <c r="A45" s="51">
        <v>36</v>
      </c>
      <c r="B45" s="52">
        <f>SUM(NT!$B45,BC!$B45,AB!$B45,SK!$B45,MB!$B45,ON!$B45,QC!$B45,NB!$B45,NS!$B45,PE!$B45,NL!$B45)</f>
        <v>0</v>
      </c>
      <c r="C45" s="52">
        <f>SUM(NT!$C45,BC!$C45,AB!$C45,SK!$C45,MB!$C45,ON!$C45,QC!$C45,NB!$C45,NS!$C45,PE!$C45,NL!$C45)</f>
        <v>0</v>
      </c>
      <c r="D45" s="52">
        <f>SUM(NT!$D45,BC!$D45,AB!$D45,SK!$D45,MB!$D45,ON!$D45,QC!$D45,NB!$D45,NS!$D45,PE!$D45,NL!$D45)</f>
        <v>0</v>
      </c>
      <c r="E45" s="52">
        <f>SUM(NT!$E45,BC!$E45,AB!$E45,SK!$E45,MB!$E45,ON!$E45,QC!$E45,NB!$E45,NS!$E45,PE!$E45,NL!$E45)</f>
        <v>0</v>
      </c>
      <c r="F45" s="52">
        <f>SUM(NT!$F45,BC!$F45,AB!$F45,SK!$F45,MB!$F45,ON!$F45,QC!$F45,NB!$F45,NS!$F45,PE!$F45,NL!$F45)</f>
        <v>0</v>
      </c>
      <c r="G45" s="52">
        <f>SUM(NT!$G45,BC!$G45,AB!$G45,SK!$G45,MB!$G45,ON!$G45,QC!$G45,NB!$G45,NS!$G45,PE!$G45,NL!$G45)</f>
        <v>0</v>
      </c>
      <c r="H45" s="52">
        <f>SUM(NT!$H45,BC!$H45,AB!$H45,SK!$H45,MB!$H45,ON!$H45,QC!$H45,NB!$H45,NS!$H45,PE!$H45,NL!$H45)</f>
        <v>0</v>
      </c>
      <c r="I45" s="52">
        <f>SUM(NT!$I45,BC!$I45,AB!$I45,SK!$I45,MB!$I45,ON!$I45,QC!$I45,NB!$I45,NS!$I45,PE!$I45,NL!$I45)</f>
        <v>0</v>
      </c>
      <c r="J45" s="52">
        <f>SUM(NT!$J45,BC!$J45,AB!$J45,SK!$J45,MB!$J45,ON!$J45,QC!$J45,NB!$J45,NS!$J45,PE!$J45,NL!$J45)</f>
        <v>0</v>
      </c>
      <c r="K45" s="52">
        <f>SUM(NT!$K45,BC!$K45,AB!$K45,SK!$K45,MB!$K45,ON!K45,QC!$K45,NB!$K45,NS!$K45,PE!$K45,NL!$K45)</f>
        <v>0</v>
      </c>
      <c r="L45" s="53">
        <f t="shared" si="0"/>
        <v>0</v>
      </c>
      <c r="M45" s="22"/>
      <c r="N45" s="22"/>
      <c r="O45" s="22"/>
      <c r="P45" s="22"/>
      <c r="Q45" s="22"/>
      <c r="R45" s="22"/>
      <c r="S45" s="22"/>
      <c r="T45" s="22"/>
    </row>
    <row r="46" spans="1:20" x14ac:dyDescent="0.2">
      <c r="A46" s="51">
        <v>37</v>
      </c>
      <c r="B46" s="52">
        <f>SUM(NT!$B46,BC!$B46,AB!$B46,SK!$B46,MB!$B46,ON!$B46,QC!$B46,NB!$B46,NS!$B46,PE!$B46,NL!$B46)</f>
        <v>0</v>
      </c>
      <c r="C46" s="52">
        <f>SUM(NT!$C46,BC!$C46,AB!$C46,SK!$C46,MB!$C46,ON!$C46,QC!$C46,NB!$C46,NS!$C46,PE!$C46,NL!$C46)</f>
        <v>0</v>
      </c>
      <c r="D46" s="52">
        <f>SUM(NT!$D46,BC!$D46,AB!$D46,SK!$D46,MB!$D46,ON!$D46,QC!$D46,NB!$D46,NS!$D46,PE!$D46,NL!$D46)</f>
        <v>0</v>
      </c>
      <c r="E46" s="52">
        <f>SUM(NT!$E46,BC!$E46,AB!$E46,SK!$E46,MB!$E46,ON!$E46,QC!$E46,NB!$E46,NS!$E46,PE!$E46,NL!$E46)</f>
        <v>0</v>
      </c>
      <c r="F46" s="52">
        <f>SUM(NT!$F46,BC!$F46,AB!$F46,SK!$F46,MB!$F46,ON!$F46,QC!$F46,NB!$F46,NS!$F46,PE!$F46,NL!$F46)</f>
        <v>0</v>
      </c>
      <c r="G46" s="52">
        <f>SUM(NT!$G46,BC!$G46,AB!$G46,SK!$G46,MB!$G46,ON!$G46,QC!$G46,NB!$G46,NS!$G46,PE!$G46,NL!$G46)</f>
        <v>0</v>
      </c>
      <c r="H46" s="52">
        <f>SUM(NT!$H46,BC!$H46,AB!$H46,SK!$H46,MB!$H46,ON!$H46,QC!$H46,NB!$H46,NS!$H46,PE!$H46,NL!$H46)</f>
        <v>0</v>
      </c>
      <c r="I46" s="52">
        <f>SUM(NT!$I46,BC!$I46,AB!$I46,SK!$I46,MB!$I46,ON!$I46,QC!$I46,NB!$I46,NS!$I46,PE!$I46,NL!$I46)</f>
        <v>0</v>
      </c>
      <c r="J46" s="52">
        <f>SUM(NT!$J46,BC!$J46,AB!$J46,SK!$J46,MB!$J46,ON!$J46,QC!$J46,NB!$J46,NS!$J46,PE!$J46,NL!$J46)</f>
        <v>0</v>
      </c>
      <c r="K46" s="52">
        <f>SUM(NT!$K46,BC!$K46,AB!$K46,SK!$K46,MB!$K46,ON!K46,QC!$K46,NB!$K46,NS!$K46,PE!$K46,NL!$K46)</f>
        <v>0</v>
      </c>
      <c r="L46" s="53">
        <f t="shared" si="0"/>
        <v>0</v>
      </c>
      <c r="M46" s="22"/>
      <c r="N46" s="22"/>
      <c r="O46" s="22"/>
      <c r="P46" s="22"/>
      <c r="Q46" s="22"/>
      <c r="R46" s="22"/>
      <c r="S46" s="22"/>
      <c r="T46" s="22"/>
    </row>
    <row r="47" spans="1:20" x14ac:dyDescent="0.2">
      <c r="A47" s="51">
        <v>38</v>
      </c>
      <c r="B47" s="52">
        <f>SUM(NT!$B47,BC!$B47,AB!$B47,SK!$B47,MB!$B47,ON!$B47,QC!$B47,NB!$B47,NS!$B47,PE!$B47,NL!$B47)</f>
        <v>0</v>
      </c>
      <c r="C47" s="52">
        <f>SUM(NT!$C47,BC!$C47,AB!$C47,SK!$C47,MB!$C47,ON!$C47,QC!$C47,NB!$C47,NS!$C47,PE!$C47,NL!$C47)</f>
        <v>0</v>
      </c>
      <c r="D47" s="52">
        <f>SUM(NT!$D47,BC!$D47,AB!$D47,SK!$D47,MB!$D47,ON!$D47,QC!$D47,NB!$D47,NS!$D47,PE!$D47,NL!$D47)</f>
        <v>0</v>
      </c>
      <c r="E47" s="52">
        <f>SUM(NT!$E47,BC!$E47,AB!$E47,SK!$E47,MB!$E47,ON!$E47,QC!$E47,NB!$E47,NS!$E47,PE!$E47,NL!$E47)</f>
        <v>0</v>
      </c>
      <c r="F47" s="52">
        <f>SUM(NT!$F47,BC!$F47,AB!$F47,SK!$F47,MB!$F47,ON!$F47,QC!$F47,NB!$F47,NS!$F47,PE!$F47,NL!$F47)</f>
        <v>0</v>
      </c>
      <c r="G47" s="52">
        <f>SUM(NT!$G47,BC!$G47,AB!$G47,SK!$G47,MB!$G47,ON!$G47,QC!$G47,NB!$G47,NS!$G47,PE!$G47,NL!$G47)</f>
        <v>0</v>
      </c>
      <c r="H47" s="52">
        <f>SUM(NT!$H47,BC!$H47,AB!$H47,SK!$H47,MB!$H47,ON!$H47,QC!$H47,NB!$H47,NS!$H47,PE!$H47,NL!$H47)</f>
        <v>0</v>
      </c>
      <c r="I47" s="52">
        <f>SUM(NT!$I47,BC!$I47,AB!$I47,SK!$I47,MB!$I47,ON!$I47,QC!$I47,NB!$I47,NS!$I47,PE!$I47,NL!$I47)</f>
        <v>0</v>
      </c>
      <c r="J47" s="52">
        <f>SUM(NT!$J47,BC!$J47,AB!$J47,SK!$J47,MB!$J47,ON!$J47,QC!$J47,NB!$J47,NS!$J47,PE!$J47,NL!$J47)</f>
        <v>0</v>
      </c>
      <c r="K47" s="52">
        <f>SUM(NT!$K47,BC!$K47,AB!$K47,SK!$K47,MB!$K47,ON!K47,QC!$K47,NB!$K47,NS!$K47,PE!$K47,NL!$K47)</f>
        <v>0</v>
      </c>
      <c r="L47" s="53">
        <f t="shared" si="0"/>
        <v>0</v>
      </c>
      <c r="M47" s="22"/>
      <c r="N47" s="22"/>
      <c r="O47" s="22"/>
      <c r="P47" s="22"/>
      <c r="Q47" s="22"/>
      <c r="R47" s="22"/>
      <c r="S47" s="22"/>
      <c r="T47" s="22"/>
    </row>
    <row r="48" spans="1:20" x14ac:dyDescent="0.2">
      <c r="A48" s="51">
        <v>39</v>
      </c>
      <c r="B48" s="52">
        <f>SUM(NT!$B48,BC!$B48,AB!$B48,SK!$B48,MB!$B48,ON!$B48,QC!$B48,NB!$B48,NS!$B48,PE!$B48,NL!$B48)</f>
        <v>0</v>
      </c>
      <c r="C48" s="52">
        <f>SUM(NT!$C48,BC!$C48,AB!$C48,SK!$C48,MB!$C48,ON!$C48,QC!$C48,NB!$C48,NS!$C48,PE!$C48,NL!$C48)</f>
        <v>0</v>
      </c>
      <c r="D48" s="52">
        <f>SUM(NT!$D48,BC!$D48,AB!$D48,SK!$D48,MB!$D48,ON!$D48,QC!$D48,NB!$D48,NS!$D48,PE!$D48,NL!$D48)</f>
        <v>0</v>
      </c>
      <c r="E48" s="52">
        <f>SUM(NT!$E48,BC!$E48,AB!$E48,SK!$E48,MB!$E48,ON!$E48,QC!$E48,NB!$E48,NS!$E48,PE!$E48,NL!$E48)</f>
        <v>0</v>
      </c>
      <c r="F48" s="52">
        <f>SUM(NT!$F48,BC!$F48,AB!$F48,SK!$F48,MB!$F48,ON!$F48,QC!$F48,NB!$F48,NS!$F48,PE!$F48,NL!$F48)</f>
        <v>0</v>
      </c>
      <c r="G48" s="52">
        <f>SUM(NT!$G48,BC!$G48,AB!$G48,SK!$G48,MB!$G48,ON!$G48,QC!$G48,NB!$G48,NS!$G48,PE!$G48,NL!$G48)</f>
        <v>0</v>
      </c>
      <c r="H48" s="52">
        <f>SUM(NT!$H48,BC!$H48,AB!$H48,SK!$H48,MB!$H48,ON!$H48,QC!$H48,NB!$H48,NS!$H48,PE!$H48,NL!$H48)</f>
        <v>0</v>
      </c>
      <c r="I48" s="52">
        <f>SUM(NT!$I48,BC!$I48,AB!$I48,SK!$I48,MB!$I48,ON!$I48,QC!$I48,NB!$I48,NS!$I48,PE!$I48,NL!$I48)</f>
        <v>0</v>
      </c>
      <c r="J48" s="52">
        <f>SUM(NT!$J48,BC!$J48,AB!$J48,SK!$J48,MB!$J48,ON!$J48,QC!$J48,NB!$J48,NS!$J48,PE!$J48,NL!$J48)</f>
        <v>0</v>
      </c>
      <c r="K48" s="52">
        <f>SUM(NT!$K48,BC!$K48,AB!$K48,SK!$K48,MB!$K48,ON!K48,QC!$K48,NB!$K48,NS!$K48,PE!$K48,NL!$K48)</f>
        <v>0</v>
      </c>
      <c r="L48" s="53">
        <f>SUM(B48:K48)</f>
        <v>0</v>
      </c>
      <c r="M48" s="22"/>
      <c r="N48" s="22"/>
      <c r="O48" s="22"/>
      <c r="P48" s="22"/>
      <c r="Q48" s="22"/>
      <c r="R48" s="22"/>
      <c r="S48" s="22"/>
      <c r="T48" s="22"/>
    </row>
    <row r="49" spans="1:20" x14ac:dyDescent="0.2">
      <c r="A49" s="51">
        <v>40</v>
      </c>
      <c r="B49" s="52">
        <f>SUM(NT!$B49,BC!$B49,AB!$B49,SK!$B49,MB!$B49,ON!$B49,QC!$B49,NB!$B49,NS!$B49,PE!$B49,NL!$B49)</f>
        <v>0</v>
      </c>
      <c r="C49" s="52">
        <f>SUM(NT!$C49,BC!$C49,AB!$C49,SK!$C49,MB!$C49,ON!$C49,QC!$C49,NB!$C49,NS!$C49,PE!$C49,NL!$C49)</f>
        <v>0</v>
      </c>
      <c r="D49" s="52">
        <f>SUM(NT!$D49,BC!$D49,AB!$D49,SK!$D49,MB!$D49,ON!$D49,QC!$D49,NB!$D49,NS!$D49,PE!$D49,NL!$D49)</f>
        <v>0</v>
      </c>
      <c r="E49" s="52">
        <f>SUM(NT!$E49,BC!$E49,AB!$E49,SK!$E49,MB!$E49,ON!$E49,QC!$E49,NB!$E49,NS!$E49,PE!$E49,NL!$E49)</f>
        <v>0</v>
      </c>
      <c r="F49" s="52">
        <f>SUM(NT!$F49,BC!$F49,AB!$F49,SK!$F49,MB!$F49,ON!$F49,QC!$F49,NB!$F49,NS!$F49,PE!$F49,NL!$F49)</f>
        <v>0</v>
      </c>
      <c r="G49" s="52">
        <f>SUM(NT!$G49,BC!$G49,AB!$G49,SK!$G49,MB!$G49,ON!$G49,QC!$G49,NB!$G49,NS!$G49,PE!$G49,NL!$G49)</f>
        <v>0</v>
      </c>
      <c r="H49" s="52">
        <f>SUM(NT!$H49,BC!$H49,AB!$H49,SK!$H49,MB!$H49,ON!$H49,QC!$H49,NB!$H49,NS!$H49,PE!$H49,NL!$H49)</f>
        <v>0</v>
      </c>
      <c r="I49" s="52">
        <f>SUM(NT!$I49,BC!$I49,AB!$I49,SK!$I49,MB!$I49,ON!$I49,QC!$I49,NB!$I49,NS!$I49,PE!$I49,NL!$I49)</f>
        <v>0</v>
      </c>
      <c r="J49" s="52">
        <f>SUM(NT!$J49,BC!$J49,AB!$J49,SK!$J49,MB!$J49,ON!$J49,QC!$J49,NB!$J49,NS!$J49,PE!$J49,NL!$J49)</f>
        <v>0</v>
      </c>
      <c r="K49" s="52">
        <f>SUM(NT!$K49,BC!$K49,AB!$K49,SK!$K49,MB!$K49,ON!K49,QC!$K49,NB!$K49,NS!$K49,PE!$K49,NL!$K49)</f>
        <v>0</v>
      </c>
      <c r="L49" s="53">
        <f>SUM(B49:K49)</f>
        <v>0</v>
      </c>
      <c r="M49" s="22"/>
      <c r="N49" s="22"/>
      <c r="O49" s="22"/>
      <c r="P49" s="22"/>
      <c r="Q49" s="22"/>
      <c r="R49" s="22"/>
      <c r="S49" s="22"/>
      <c r="T49" s="22"/>
    </row>
    <row r="50" spans="1:20" x14ac:dyDescent="0.2">
      <c r="A50" s="51">
        <v>41</v>
      </c>
      <c r="B50" s="52">
        <f>SUM(NT!$B50,BC!$B50,AB!$B50,SK!$B50,MB!$B50,ON!$B50,QC!$B50,NB!$B50,NS!$B50,PE!$B50,NL!$B50)</f>
        <v>0</v>
      </c>
      <c r="C50" s="52">
        <f>SUM(NT!$C50,BC!$C50,AB!$C50,SK!$C50,MB!$C50,ON!$C50,QC!$C50,NB!$C50,NS!$C50,PE!$C50,NL!$C50)</f>
        <v>0</v>
      </c>
      <c r="D50" s="52">
        <f>SUM(NT!$D50,BC!$D50,AB!$D50,SK!$D50,MB!$D50,ON!$D50,QC!$D50,NB!$D50,NS!$D50,PE!$D50,NL!$D50)</f>
        <v>0</v>
      </c>
      <c r="E50" s="52">
        <f>SUM(NT!$E50,BC!$E50,AB!$E50,SK!$E50,MB!$E50,ON!$E50,QC!$E50,NB!$E50,NS!$E50,PE!$E50,NL!$E50)</f>
        <v>0</v>
      </c>
      <c r="F50" s="52">
        <f>SUM(NT!$F50,BC!$F50,AB!$F50,SK!$F50,MB!$F50,ON!$F50,QC!$F50,NB!$F50,NS!$F50,PE!$F50,NL!$F50)</f>
        <v>0</v>
      </c>
      <c r="G50" s="52">
        <f>SUM(NT!$G50,BC!$G50,AB!$G50,SK!$G50,MB!$G50,ON!$G50,QC!$G50,NB!$G50,NS!$G50,PE!$G50,NL!$G50)</f>
        <v>0</v>
      </c>
      <c r="H50" s="52">
        <f>SUM(NT!$H50,BC!$H50,AB!$H50,SK!$H50,MB!$H50,ON!$H50,QC!$H50,NB!$H50,NS!$H50,PE!$H50,NL!$H50)</f>
        <v>0</v>
      </c>
      <c r="I50" s="52">
        <f>SUM(NT!$I50,BC!$I50,AB!$I50,SK!$I50,MB!$I50,ON!$I50,QC!$I50,NB!$I50,NS!$I50,PE!$I50,NL!$I50)</f>
        <v>0</v>
      </c>
      <c r="J50" s="52">
        <f>SUM(NT!$J50,BC!$J50,AB!$J50,SK!$J50,MB!$J50,ON!$J50,QC!$J50,NB!$J50,NS!$J50,PE!$J50,NL!$J50)</f>
        <v>0</v>
      </c>
      <c r="K50" s="52">
        <f>SUM(NT!$K50,BC!$K50,AB!$K50,SK!$K50,MB!$K50,ON!K50,QC!$K50,NB!$K50,NS!$K50,PE!$K50,NL!$K50)</f>
        <v>0</v>
      </c>
      <c r="L50" s="53">
        <f t="shared" si="0"/>
        <v>0</v>
      </c>
      <c r="M50" s="22"/>
      <c r="N50" s="22"/>
      <c r="O50" s="22"/>
      <c r="P50" s="22"/>
      <c r="Q50" s="22"/>
      <c r="R50" s="22"/>
      <c r="S50" s="22"/>
      <c r="T50" s="22"/>
    </row>
    <row r="51" spans="1:20" x14ac:dyDescent="0.2">
      <c r="A51" s="51">
        <v>42</v>
      </c>
      <c r="B51" s="52">
        <f>SUM(NT!$B51,BC!$B51,AB!$B51,SK!$B51,MB!$B51,ON!$B51,QC!$B51,NB!$B51,NS!$B51,PE!$B51,NL!$B51)</f>
        <v>0</v>
      </c>
      <c r="C51" s="52">
        <f>SUM(NT!$C51,BC!$C51,AB!$C51,SK!$C51,MB!$C51,ON!$C51,QC!$C51,NB!$C51,NS!$C51,PE!$C51,NL!$C51)</f>
        <v>0</v>
      </c>
      <c r="D51" s="52">
        <f>SUM(NT!$D51,BC!$D51,AB!$D51,SK!$D51,MB!$D51,ON!$D51,QC!$D51,NB!$D51,NS!$D51,PE!$D51,NL!$D51)</f>
        <v>0</v>
      </c>
      <c r="E51" s="52">
        <f>SUM(NT!$E51,BC!$E51,AB!$E51,SK!$E51,MB!$E51,ON!$E51,QC!$E51,NB!$E51,NS!$E51,PE!$E51,NL!$E51)</f>
        <v>0</v>
      </c>
      <c r="F51" s="52">
        <f>SUM(NT!$F51,BC!$F51,AB!$F51,SK!$F51,MB!$F51,ON!$F51,QC!$F51,NB!$F51,NS!$F51,PE!$F51,NL!$F51)</f>
        <v>0</v>
      </c>
      <c r="G51" s="52">
        <f>SUM(NT!$G51,BC!$G51,AB!$G51,SK!$G51,MB!$G51,ON!$G51,QC!$G51,NB!$G51,NS!$G51,PE!$G51,NL!$G51)</f>
        <v>0</v>
      </c>
      <c r="H51" s="52">
        <f>SUM(NT!$H51,BC!$H51,AB!$H51,SK!$H51,MB!$H51,ON!$H51,QC!$H51,NB!$H51,NS!$H51,PE!$H51,NL!$H51)</f>
        <v>0</v>
      </c>
      <c r="I51" s="52">
        <f>SUM(NT!$I51,BC!$I51,AB!$I51,SK!$I51,MB!$I51,ON!$I51,QC!$I51,NB!$I51,NS!$I51,PE!$I51,NL!$I51)</f>
        <v>0</v>
      </c>
      <c r="J51" s="52">
        <f>SUM(NT!$J51,BC!$J51,AB!$J51,SK!$J51,MB!$J51,ON!$J51,QC!$J51,NB!$J51,NS!$J51,PE!$J51,NL!$J51)</f>
        <v>0</v>
      </c>
      <c r="K51" s="52">
        <f>SUM(NT!$K51,BC!$K51,AB!$K51,SK!$K51,MB!$K51,ON!K51,QC!$K51,NB!$K51,NS!$K51,PE!$K51,NL!$K51)</f>
        <v>0</v>
      </c>
      <c r="L51" s="53">
        <f t="shared" si="0"/>
        <v>0</v>
      </c>
      <c r="M51" s="22"/>
      <c r="N51" s="22"/>
      <c r="O51" s="22"/>
      <c r="P51" s="22"/>
      <c r="Q51" s="22"/>
      <c r="R51" s="22"/>
      <c r="S51" s="22"/>
      <c r="T51" s="22"/>
    </row>
    <row r="52" spans="1:20" x14ac:dyDescent="0.2">
      <c r="A52" s="51">
        <v>43</v>
      </c>
      <c r="B52" s="52">
        <f>SUM(NT!$B52,BC!$B52,AB!$B52,SK!$B52,MB!$B52,ON!$B52,QC!$B52,NB!$B52,NS!$B52,PE!$B52,NL!$B52)</f>
        <v>0</v>
      </c>
      <c r="C52" s="52">
        <f>SUM(NT!$C52,BC!$C52,AB!$C52,SK!$C52,MB!$C52,ON!$C52,QC!$C52,NB!$C52,NS!$C52,PE!$C52,NL!$C52)</f>
        <v>0</v>
      </c>
      <c r="D52" s="52">
        <f>SUM(NT!$D52,BC!$D52,AB!$D52,SK!$D52,MB!$D52,ON!$D52,QC!$D52,NB!$D52,NS!$D52,PE!$D52,NL!$D52)</f>
        <v>0</v>
      </c>
      <c r="E52" s="52">
        <f>SUM(NT!$E52,BC!$E52,AB!$E52,SK!$E52,MB!$E52,ON!$E52,QC!$E52,NB!$E52,NS!$E52,PE!$E52,NL!$E52)</f>
        <v>0</v>
      </c>
      <c r="F52" s="52">
        <f>SUM(NT!$F52,BC!$F52,AB!$F52,SK!$F52,MB!$F52,ON!$F52,QC!$F52,NB!$F52,NS!$F52,PE!$F52,NL!$F52)</f>
        <v>0</v>
      </c>
      <c r="G52" s="52">
        <f>SUM(NT!$G52,BC!$G52,AB!$G52,SK!$G52,MB!$G52,ON!$G52,QC!$G52,NB!$G52,NS!$G52,PE!$G52,NL!$G52)</f>
        <v>0</v>
      </c>
      <c r="H52" s="52">
        <f>SUM(NT!$H52,BC!$H52,AB!$H52,SK!$H52,MB!$H52,ON!$H52,QC!$H52,NB!$H52,NS!$H52,PE!$H52,NL!$H52)</f>
        <v>0</v>
      </c>
      <c r="I52" s="52">
        <f>SUM(NT!$I52,BC!$I52,AB!$I52,SK!$I52,MB!$I52,ON!$I52,QC!$I52,NB!$I52,NS!$I52,PE!$I52,NL!$I52)</f>
        <v>0</v>
      </c>
      <c r="J52" s="52">
        <f>SUM(NT!$J52,BC!$J52,AB!$J52,SK!$J52,MB!$J52,ON!$J52,QC!$J52,NB!$J52,NS!$J52,PE!$J52,NL!$J52)</f>
        <v>0</v>
      </c>
      <c r="K52" s="52">
        <f>SUM(NT!$K52,BC!$K52,AB!$K52,SK!$K52,MB!$K52,ON!K52,QC!$K52,NB!$K52,NS!$K52,PE!$K52,NL!$K52)</f>
        <v>0</v>
      </c>
      <c r="L52" s="53">
        <f t="shared" si="0"/>
        <v>0</v>
      </c>
      <c r="M52" s="22"/>
      <c r="N52" s="22"/>
      <c r="O52" s="22"/>
      <c r="P52" s="22"/>
      <c r="Q52" s="22"/>
      <c r="R52" s="22"/>
      <c r="S52" s="22"/>
      <c r="T52" s="22"/>
    </row>
    <row r="53" spans="1:20" x14ac:dyDescent="0.2">
      <c r="A53" s="51">
        <v>44</v>
      </c>
      <c r="B53" s="52">
        <f>SUM(NT!$B53,BC!$B53,AB!$B53,SK!$B53,MB!$B53,ON!$B53,QC!$B53,NB!$B53,NS!$B53,PE!$B53,NL!$B53)</f>
        <v>0</v>
      </c>
      <c r="C53" s="52">
        <f>SUM(NT!$C53,BC!$C53,AB!$C53,SK!$C53,MB!$C53,ON!$C53,QC!$C53,NB!$C53,NS!$C53,PE!$C53,NL!$C53)</f>
        <v>0</v>
      </c>
      <c r="D53" s="52">
        <f>SUM(NT!$D53,BC!$D53,AB!$D53,SK!$D53,MB!$D53,ON!$D53,QC!$D53,NB!$D53,NS!$D53,PE!$D53,NL!$D53)</f>
        <v>0</v>
      </c>
      <c r="E53" s="52">
        <f>SUM(NT!$E53,BC!$E53,AB!$E53,SK!$E53,MB!$E53,ON!$E53,QC!$E53,NB!$E53,NS!$E53,PE!$E53,NL!$E53)</f>
        <v>0</v>
      </c>
      <c r="F53" s="52">
        <f>SUM(NT!$F53,BC!$F53,AB!$F53,SK!$F53,MB!$F53,ON!$F53,QC!$F53,NB!$F53,NS!$F53,PE!$F53,NL!$F53)</f>
        <v>0</v>
      </c>
      <c r="G53" s="52">
        <f>SUM(NT!$G53,BC!$G53,AB!$G53,SK!$G53,MB!$G53,ON!$G53,QC!$G53,NB!$G53,NS!$G53,PE!$G53,NL!$G53)</f>
        <v>0</v>
      </c>
      <c r="H53" s="52">
        <f>SUM(NT!$H53,BC!$H53,AB!$H53,SK!$H53,MB!$H53,ON!$H53,QC!$H53,NB!$H53,NS!$H53,PE!$H53,NL!$H53)</f>
        <v>0</v>
      </c>
      <c r="I53" s="52">
        <f>SUM(NT!$I53,BC!$I53,AB!$I53,SK!$I53,MB!$I53,ON!$I53,QC!$I53,NB!$I53,NS!$I53,PE!$I53,NL!$I53)</f>
        <v>0</v>
      </c>
      <c r="J53" s="52">
        <f>SUM(NT!$J53,BC!$J53,AB!$J53,SK!$J53,MB!$J53,ON!$J53,QC!$J53,NB!$J53,NS!$J53,PE!$J53,NL!$J53)</f>
        <v>0</v>
      </c>
      <c r="K53" s="52">
        <f>SUM(NT!$K53,BC!$K53,AB!$K53,SK!$K53,MB!$K53,ON!K53,QC!$K53,NB!$K53,NS!$K53,PE!$K53,NL!$K53)</f>
        <v>0</v>
      </c>
      <c r="L53" s="53">
        <f t="shared" si="0"/>
        <v>0</v>
      </c>
      <c r="M53" s="22"/>
      <c r="N53" s="22"/>
      <c r="O53" s="22"/>
      <c r="P53" s="22"/>
      <c r="Q53" s="22"/>
      <c r="R53" s="22"/>
      <c r="S53" s="22"/>
      <c r="T53" s="22"/>
    </row>
    <row r="54" spans="1:20" x14ac:dyDescent="0.2">
      <c r="A54" s="51">
        <v>45</v>
      </c>
      <c r="B54" s="52">
        <f>SUM(NT!$B54,BC!$B54,AB!$B54,SK!$B54,MB!$B54,ON!$B54,QC!$B54,NB!$B54,NS!$B54,PE!$B54,NL!$B54)</f>
        <v>0</v>
      </c>
      <c r="C54" s="52">
        <f>SUM(NT!$C54,BC!$C54,AB!$C54,SK!$C54,MB!$C54,ON!$C54,QC!$C54,NB!$C54,NS!$C54,PE!$C54,NL!$C54)</f>
        <v>0</v>
      </c>
      <c r="D54" s="52">
        <f>SUM(NT!$D54,BC!$D54,AB!$D54,SK!$D54,MB!$D54,ON!$D54,QC!$D54,NB!$D54,NS!$D54,PE!$D54,NL!$D54)</f>
        <v>0</v>
      </c>
      <c r="E54" s="52">
        <f>SUM(NT!$E54,BC!$E54,AB!$E54,SK!$E54,MB!$E54,ON!$E54,QC!$E54,NB!$E54,NS!$E54,PE!$E54,NL!$E54)</f>
        <v>0</v>
      </c>
      <c r="F54" s="52">
        <f>SUM(NT!$F54,BC!$F54,AB!$F54,SK!$F54,MB!$F54,ON!$F54,QC!$F54,NB!$F54,NS!$F54,PE!$F54,NL!$F54)</f>
        <v>0</v>
      </c>
      <c r="G54" s="52">
        <f>SUM(NT!$G54,BC!$G54,AB!$G54,SK!$G54,MB!$G54,ON!$G54,QC!$G54,NB!$G54,NS!$G54,PE!$G54,NL!$G54)</f>
        <v>0</v>
      </c>
      <c r="H54" s="52">
        <f>SUM(NT!$H54,BC!$H54,AB!$H54,SK!$H54,MB!$H54,ON!$H54,QC!$H54,NB!$H54,NS!$H54,PE!$H54,NL!$H54)</f>
        <v>0</v>
      </c>
      <c r="I54" s="52">
        <f>SUM(NT!$I54,BC!$I54,AB!$I54,SK!$I54,MB!$I54,ON!$I54,QC!$I54,NB!$I54,NS!$I54,PE!$I54,NL!$I54)</f>
        <v>0</v>
      </c>
      <c r="J54" s="52">
        <f>SUM(NT!$J54,BC!$J54,AB!$J54,SK!$J54,MB!$J54,ON!$J54,QC!$J54,NB!$J54,NS!$J54,PE!$J54,NL!$J54)</f>
        <v>0</v>
      </c>
      <c r="K54" s="52">
        <f>SUM(NT!$K54,BC!$K54,AB!$K54,SK!$K54,MB!$K54,ON!K54,QC!$K54,NB!$K54,NS!$K54,PE!$K54,NL!$K54)</f>
        <v>0</v>
      </c>
      <c r="L54" s="53">
        <f t="shared" si="0"/>
        <v>0</v>
      </c>
      <c r="M54" s="22"/>
      <c r="N54" s="22"/>
      <c r="O54" s="22"/>
      <c r="P54" s="22"/>
      <c r="Q54" s="22"/>
      <c r="R54" s="22"/>
      <c r="S54" s="22"/>
      <c r="T54" s="22"/>
    </row>
    <row r="55" spans="1:20" x14ac:dyDescent="0.2">
      <c r="A55" s="51">
        <v>46</v>
      </c>
      <c r="B55" s="52">
        <f>SUM(NT!$B55,BC!$B55,AB!$B55,SK!$B55,MB!$B55,ON!$B55,QC!$B55,NB!$B55,NS!$B55,PE!$B55,NL!$B55)</f>
        <v>0</v>
      </c>
      <c r="C55" s="52">
        <f>SUM(NT!$C55,BC!$C55,AB!$C55,SK!$C55,MB!$C55,ON!$C55,QC!$C55,NB!$C55,NS!$C55,PE!$C55,NL!$C55)</f>
        <v>0</v>
      </c>
      <c r="D55" s="52">
        <f>SUM(NT!$D55,BC!$D55,AB!$D55,SK!$D55,MB!$D55,ON!$D55,QC!$D55,NB!$D55,NS!$D55,PE!$D55,NL!$D55)</f>
        <v>0</v>
      </c>
      <c r="E55" s="52">
        <f>SUM(NT!$E55,BC!$E55,AB!$E55,SK!$E55,MB!$E55,ON!$E55,QC!$E55,NB!$E55,NS!$E55,PE!$E55,NL!$E55)</f>
        <v>0</v>
      </c>
      <c r="F55" s="52">
        <f>SUM(NT!$F55,BC!$F55,AB!$F55,SK!$F55,MB!$F55,ON!$F55,QC!$F55,NB!$F55,NS!$F55,PE!$F55,NL!$F55)</f>
        <v>0</v>
      </c>
      <c r="G55" s="52">
        <f>SUM(NT!$G55,BC!$G55,AB!$G55,SK!$G55,MB!$G55,ON!$G55,QC!$G55,NB!$G55,NS!$G55,PE!$G55,NL!$G55)</f>
        <v>0</v>
      </c>
      <c r="H55" s="52">
        <f>SUM(NT!$H55,BC!$H55,AB!$H55,SK!$H55,MB!$H55,ON!$H55,QC!$H55,NB!$H55,NS!$H55,PE!$H55,NL!$H55)</f>
        <v>0</v>
      </c>
      <c r="I55" s="52">
        <f>SUM(NT!$I55,BC!$I55,AB!$I55,SK!$I55,MB!$I55,ON!$I55,QC!$I55,NB!$I55,NS!$I55,PE!$I55,NL!$I55)</f>
        <v>0</v>
      </c>
      <c r="J55" s="52">
        <f>SUM(NT!$J55,BC!$J55,AB!$J55,SK!$J55,MB!$J55,ON!$J55,QC!$J55,NB!$J55,NS!$J55,PE!$J55,NL!$J55)</f>
        <v>0</v>
      </c>
      <c r="K55" s="52">
        <f>SUM(NT!$K55,BC!$K55,AB!$K55,SK!$K55,MB!$K55,ON!K55,QC!$K55,NB!$K55,NS!$K55,PE!$K55,NL!$K55)</f>
        <v>0</v>
      </c>
      <c r="L55" s="53">
        <f t="shared" si="0"/>
        <v>0</v>
      </c>
      <c r="M55" s="22"/>
      <c r="N55" s="22"/>
      <c r="O55" s="22"/>
      <c r="P55" s="22"/>
      <c r="Q55" s="22"/>
      <c r="R55" s="22"/>
      <c r="S55" s="22"/>
      <c r="T55" s="22"/>
    </row>
    <row r="56" spans="1:20" x14ac:dyDescent="0.2">
      <c r="A56" s="51">
        <v>47</v>
      </c>
      <c r="B56" s="52">
        <f>SUM(NT!$B56,BC!$B56,AB!$B56,SK!$B56,MB!$B56,ON!$B56,QC!$B56,NB!$B56,NS!$B56,PE!$B56,NL!$B56)</f>
        <v>0</v>
      </c>
      <c r="C56" s="52">
        <f>SUM(NT!$C56,BC!$C56,AB!$C56,SK!$C56,MB!$C56,ON!$C56,QC!$C56,NB!$C56,NS!$C56,PE!$C56,NL!$C56)</f>
        <v>0</v>
      </c>
      <c r="D56" s="52">
        <f>SUM(NT!$D56,BC!$D56,AB!$D56,SK!$D56,MB!$D56,ON!$D56,QC!$D56,NB!$D56,NS!$D56,PE!$D56,NL!$D56)</f>
        <v>0</v>
      </c>
      <c r="E56" s="52">
        <f>SUM(NT!$E56,BC!$E56,AB!$E56,SK!$E56,MB!$E56,ON!$E56,QC!$E56,NB!$E56,NS!$E56,PE!$E56,NL!$E56)</f>
        <v>0</v>
      </c>
      <c r="F56" s="52">
        <f>SUM(NT!$F56,BC!$F56,AB!$F56,SK!$F56,MB!$F56,ON!$F56,QC!$F56,NB!$F56,NS!$F56,PE!$F56,NL!$F56)</f>
        <v>0</v>
      </c>
      <c r="G56" s="52">
        <f>SUM(NT!$G56,BC!$G56,AB!$G56,SK!$G56,MB!$G56,ON!$G56,QC!$G56,NB!$G56,NS!$G56,PE!$G56,NL!$G56)</f>
        <v>0</v>
      </c>
      <c r="H56" s="52">
        <f>SUM(NT!$H56,BC!$H56,AB!$H56,SK!$H56,MB!$H56,ON!$H56,QC!$H56,NB!$H56,NS!$H56,PE!$H56,NL!$H56)</f>
        <v>0</v>
      </c>
      <c r="I56" s="52">
        <f>SUM(NT!$I56,BC!$I56,AB!$I56,SK!$I56,MB!$I56,ON!$I56,QC!$I56,NB!$I56,NS!$I56,PE!$I56,NL!$I56)</f>
        <v>0</v>
      </c>
      <c r="J56" s="52">
        <f>SUM(NT!$J56,BC!$J56,AB!$J56,SK!$J56,MB!$J56,ON!$J56,QC!$J56,NB!$J56,NS!$J56,PE!$J56,NL!$J56)</f>
        <v>0</v>
      </c>
      <c r="K56" s="52">
        <f>SUM(NT!$K56,BC!$K56,AB!$K56,SK!$K56,MB!$K56,ON!K56,QC!$K56,NB!$K56,NS!$K56,PE!$K56,NL!$K56)</f>
        <v>0</v>
      </c>
      <c r="L56" s="53">
        <f t="shared" si="0"/>
        <v>0</v>
      </c>
      <c r="M56" s="22"/>
      <c r="N56" s="22"/>
      <c r="O56" s="22"/>
      <c r="P56" s="22"/>
      <c r="Q56" s="22"/>
      <c r="R56" s="22"/>
      <c r="S56" s="22"/>
      <c r="T56" s="22"/>
    </row>
    <row r="57" spans="1:20" x14ac:dyDescent="0.2">
      <c r="A57" s="51">
        <v>48</v>
      </c>
      <c r="B57" s="52">
        <f>SUM(NT!$B57,BC!$B57,AB!$B57,SK!$B57,MB!$B57,ON!$B57,QC!$B57,NB!$B57,NS!$B57,PE!$B57,NL!$B57)</f>
        <v>0</v>
      </c>
      <c r="C57" s="52">
        <f>SUM(NT!$C57,BC!$C57,AB!$C57,SK!$C57,MB!$C57,ON!$C57,QC!$C57,NB!$C57,NS!$C57,PE!$C57,NL!$C57)</f>
        <v>0</v>
      </c>
      <c r="D57" s="52">
        <f>SUM(NT!$D57,BC!$D57,AB!$D57,SK!$D57,MB!$D57,ON!$D57,QC!$D57,NB!$D57,NS!$D57,PE!$D57,NL!$D57)</f>
        <v>0</v>
      </c>
      <c r="E57" s="52">
        <f>SUM(NT!$E57,BC!$E57,AB!$E57,SK!$E57,MB!$E57,ON!$E57,QC!$E57,NB!$E57,NS!$E57,PE!$E57,NL!$E57)</f>
        <v>0</v>
      </c>
      <c r="F57" s="52">
        <f>SUM(NT!$F57,BC!$F57,AB!$F57,SK!$F57,MB!$F57,ON!$F57,QC!$F57,NB!$F57,NS!$F57,PE!$F57,NL!$F57)</f>
        <v>0</v>
      </c>
      <c r="G57" s="52">
        <f>SUM(NT!$G57,BC!$G57,AB!$G57,SK!$G57,MB!$G57,ON!$G57,QC!$G57,NB!$G57,NS!$G57,PE!$G57,NL!$G57)</f>
        <v>0</v>
      </c>
      <c r="H57" s="52">
        <f>SUM(NT!$H57,BC!$H57,AB!$H57,SK!$H57,MB!$H57,ON!$H57,QC!$H57,NB!$H57,NS!$H57,PE!$H57,NL!$H57)</f>
        <v>0</v>
      </c>
      <c r="I57" s="52">
        <f>SUM(NT!$I57,BC!$I57,AB!$I57,SK!$I57,MB!$I57,ON!$I57,QC!$I57,NB!$I57,NS!$I57,PE!$I57,NL!$I57)</f>
        <v>0</v>
      </c>
      <c r="J57" s="52">
        <f>SUM(NT!$J57,BC!$J57,AB!$J57,SK!$J57,MB!$J57,ON!$J57,QC!$J57,NB!$J57,NS!$J57,PE!$J57,NL!$J57)</f>
        <v>0</v>
      </c>
      <c r="K57" s="52">
        <f>SUM(NT!$K57,BC!$K57,AB!$K57,SK!$K57,MB!$K57,ON!K57,QC!$K57,NB!$K57,NS!$K57,PE!$K57,NL!$K57)</f>
        <v>0</v>
      </c>
      <c r="L57" s="53">
        <f t="shared" si="0"/>
        <v>0</v>
      </c>
      <c r="M57" s="22"/>
      <c r="N57" s="22"/>
      <c r="O57" s="22"/>
      <c r="P57" s="22"/>
      <c r="Q57" s="22"/>
      <c r="R57" s="22"/>
      <c r="S57" s="22"/>
      <c r="T57" s="22"/>
    </row>
    <row r="58" spans="1:20" x14ac:dyDescent="0.2">
      <c r="A58" s="51">
        <v>49</v>
      </c>
      <c r="B58" s="52">
        <f>SUM(NT!$B58,BC!$B58,AB!$B58,SK!$B58,MB!$B58,ON!$B58,QC!$B58,NB!$B58,NS!$B58,PE!$B58,NL!$B58)</f>
        <v>0</v>
      </c>
      <c r="C58" s="52">
        <f>SUM(NT!$C58,BC!$C58,AB!$C58,SK!$C58,MB!$C58,ON!$C58,QC!$C58,NB!$C58,NS!$C58,PE!$C58,NL!$C58)</f>
        <v>0</v>
      </c>
      <c r="D58" s="52">
        <f>SUM(NT!$D58,BC!$D58,AB!$D58,SK!$D58,MB!$D58,ON!$D58,QC!$D58,NB!$D58,NS!$D58,PE!$D58,NL!$D58)</f>
        <v>0</v>
      </c>
      <c r="E58" s="52">
        <f>SUM(NT!$E58,BC!$E58,AB!$E58,SK!$E58,MB!$E58,ON!$E58,QC!$E58,NB!$E58,NS!$E58,PE!$E58,NL!$E58)</f>
        <v>0</v>
      </c>
      <c r="F58" s="52">
        <f>SUM(NT!$F58,BC!$F58,AB!$F58,SK!$F58,MB!$F58,ON!$F58,QC!$F58,NB!$F58,NS!$F58,PE!$F58,NL!$F58)</f>
        <v>0</v>
      </c>
      <c r="G58" s="52">
        <f>SUM(NT!$G58,BC!$G58,AB!$G58,SK!$G58,MB!$G58,ON!$G58,QC!$G58,NB!$G58,NS!$G58,PE!$G58,NL!$G58)</f>
        <v>0</v>
      </c>
      <c r="H58" s="52">
        <f>SUM(NT!$H58,BC!$H58,AB!$H58,SK!$H58,MB!$H58,ON!$H58,QC!$H58,NB!$H58,NS!$H58,PE!$H58,NL!$H58)</f>
        <v>0</v>
      </c>
      <c r="I58" s="52">
        <f>SUM(NT!$I58,BC!$I58,AB!$I58,SK!$I58,MB!$I58,ON!$I58,QC!$I58,NB!$I58,NS!$I58,PE!$I58,NL!$I58)</f>
        <v>0</v>
      </c>
      <c r="J58" s="52">
        <f>SUM(NT!$J58,BC!$J58,AB!$J58,SK!$J58,MB!$J58,ON!$J58,QC!$J58,NB!$J58,NS!$J58,PE!$J58,NL!$J58)</f>
        <v>0</v>
      </c>
      <c r="K58" s="52">
        <f>SUM(NT!$K58,BC!$K58,AB!$K58,SK!$K58,MB!$K58,ON!K58,QC!$K58,NB!$K58,NS!$K58,PE!$K58,NL!$K58)</f>
        <v>0</v>
      </c>
      <c r="L58" s="53">
        <f t="shared" si="0"/>
        <v>0</v>
      </c>
    </row>
    <row r="59" spans="1:20" x14ac:dyDescent="0.2">
      <c r="A59" s="51">
        <v>50</v>
      </c>
      <c r="B59" s="52">
        <f>SUM(NT!$B59,BC!$B59,AB!$B59,SK!$B59,MB!$B59,ON!$B59,QC!$B59,NB!$B59,NS!$B59,PE!$B59,NL!$B59)</f>
        <v>0</v>
      </c>
      <c r="C59" s="52">
        <f>SUM(NT!$C59,BC!$C59,AB!$C59,SK!$C59,MB!$C59,ON!$C59,QC!$C59,NB!$C59,NS!$C59,PE!$C59,NL!$C59)</f>
        <v>0</v>
      </c>
      <c r="D59" s="52">
        <f>SUM(NT!$D59,BC!$D59,AB!$D59,SK!$D59,MB!$D59,ON!$D59,QC!$D59,NB!$D59,NS!$D59,PE!$D59,NL!$D59)</f>
        <v>0</v>
      </c>
      <c r="E59" s="52">
        <f>SUM(NT!$E59,BC!$E59,AB!$E59,SK!$E59,MB!$E59,ON!$E59,QC!$E59,NB!$E59,NS!$E59,PE!$E59,NL!$E59)</f>
        <v>0</v>
      </c>
      <c r="F59" s="52">
        <f>SUM(NT!$F59,BC!$F59,AB!$F59,SK!$F59,MB!$F59,ON!$F59,QC!$F59,NB!$F59,NS!$F59,PE!$F59,NL!$F59)</f>
        <v>0</v>
      </c>
      <c r="G59" s="52">
        <f>SUM(NT!$G59,BC!$G59,AB!$G59,SK!$G59,MB!$G59,ON!$G59,QC!$G59,NB!$G59,NS!$G59,PE!$G59,NL!$G59)</f>
        <v>0</v>
      </c>
      <c r="H59" s="52">
        <f>SUM(NT!$H59,BC!$H59,AB!$H59,SK!$H59,MB!$H59,ON!$H59,QC!$H59,NB!$H59,NS!$H59,PE!$H59,NL!$H59)</f>
        <v>0</v>
      </c>
      <c r="I59" s="52">
        <f>SUM(NT!$I59,BC!$I59,AB!$I59,SK!$I59,MB!$I59,ON!$I59,QC!$I59,NB!$I59,NS!$I59,PE!$I59,NL!$I59)</f>
        <v>0</v>
      </c>
      <c r="J59" s="52">
        <f>SUM(NT!$J59,BC!$J59,AB!$J59,SK!$J59,MB!$J59,ON!$J59,QC!$J59,NB!$J59,NS!$J59,PE!$J59,NL!$J59)</f>
        <v>0</v>
      </c>
      <c r="K59" s="52">
        <f>SUM(NT!$K59,BC!$K59,AB!$K59,SK!$K59,MB!$K59,ON!K59,QC!$K59,NB!$K59,NS!$K59,PE!$K59,NL!$K59)</f>
        <v>0</v>
      </c>
      <c r="L59" s="53">
        <f t="shared" si="0"/>
        <v>0</v>
      </c>
    </row>
    <row r="60" spans="1:20" x14ac:dyDescent="0.2">
      <c r="A60" s="51">
        <v>51</v>
      </c>
      <c r="B60" s="52">
        <f>SUM(NT!$B60,BC!$B60,AB!$B60,SK!$B60,MB!$B60,ON!$B60,QC!$B60,NB!$B60,NS!$B60,PE!$B60,NL!$B60)</f>
        <v>0</v>
      </c>
      <c r="C60" s="52">
        <f>SUM(NT!$C60,BC!$C60,AB!$C60,SK!$C60,MB!$C60,ON!$C60,QC!$C60,NB!$C60,NS!$C60,PE!$C60,NL!$C60)</f>
        <v>0</v>
      </c>
      <c r="D60" s="52">
        <f>SUM(NT!$D60,BC!$D60,AB!$D60,SK!$D60,MB!$D60,ON!$D60,QC!$D60,NB!$D60,NS!$D60,PE!$D60,NL!$D60)</f>
        <v>0</v>
      </c>
      <c r="E60" s="52">
        <f>SUM(NT!$E60,BC!$E60,AB!$E60,SK!$E60,MB!$E60,ON!$E60,QC!$E60,NB!$E60,NS!$E60,PE!$E60,NL!$E60)</f>
        <v>0</v>
      </c>
      <c r="F60" s="52">
        <f>SUM(NT!$F60,BC!$F60,AB!$F60,SK!$F60,MB!$F60,ON!$F60,QC!$F60,NB!$F60,NS!$F60,PE!$F60,NL!$F60)</f>
        <v>0</v>
      </c>
      <c r="G60" s="52">
        <f>SUM(NT!$G60,BC!$G60,AB!$G60,SK!$G60,MB!$G60,ON!$G60,QC!$G60,NB!$G60,NS!$G60,PE!$G60,NL!$G60)</f>
        <v>0</v>
      </c>
      <c r="H60" s="52">
        <f>SUM(NT!$H60,BC!$H60,AB!$H60,SK!$H60,MB!$H60,ON!$H60,QC!$H60,NB!$H60,NS!$H60,PE!$H60,NL!$H60)</f>
        <v>0</v>
      </c>
      <c r="I60" s="52">
        <f>SUM(NT!$I60,BC!$I60,AB!$I60,SK!$I60,MB!$I60,ON!$I60,QC!$I60,NB!$I60,NS!$I60,PE!$I60,NL!$I60)</f>
        <v>0</v>
      </c>
      <c r="J60" s="52">
        <f>SUM(NT!$J60,BC!$J60,AB!$J60,SK!$J60,MB!$J60,ON!$J60,QC!$J60,NB!$J60,NS!$J60,PE!$J60,NL!$J60)</f>
        <v>0</v>
      </c>
      <c r="K60" s="52">
        <f>SUM(NT!$K60,BC!$K60,AB!$K60,SK!$K60,MB!$K60,ON!K60,QC!$K60,NB!$K60,NS!$K60,PE!$K60,NL!$K60)</f>
        <v>0</v>
      </c>
      <c r="L60" s="53">
        <f t="shared" si="0"/>
        <v>0</v>
      </c>
    </row>
    <row r="61" spans="1:20" x14ac:dyDescent="0.2">
      <c r="A61" s="51">
        <v>52</v>
      </c>
      <c r="B61" s="52">
        <f>SUM(NT!$B61,BC!$B61,AB!$B61,SK!$B61,MB!$B61,ON!$B61,QC!$B61,NB!$B61,NS!$B61,PE!$B61,NL!$B61)</f>
        <v>0</v>
      </c>
      <c r="C61" s="52">
        <f>SUM(NT!$C61,BC!$C61,AB!$C61,SK!$C61,MB!$C61,ON!$C61,QC!$C61,NB!$C61,NS!$C61,PE!$C61,NL!$C61)</f>
        <v>0</v>
      </c>
      <c r="D61" s="52">
        <f>SUM(NT!$D61,BC!$D61,AB!$D61,SK!$D61,MB!$D61,ON!$D61,QC!$D61,NB!$D61,NS!$D61,PE!$D61,NL!$D61)</f>
        <v>0</v>
      </c>
      <c r="E61" s="52">
        <f>SUM(NT!$E61,BC!$E61,AB!$E61,SK!$E61,MB!$E61,ON!$E61,QC!$E61,NB!$E61,NS!$E61,PE!$E61,NL!$E61)</f>
        <v>0</v>
      </c>
      <c r="F61" s="52">
        <f>SUM(NT!$F61,BC!$F61,AB!$F61,SK!$F61,MB!$F61,ON!$F61,QC!$F61,NB!$F61,NS!$F61,PE!$F61,NL!$F61)</f>
        <v>0</v>
      </c>
      <c r="G61" s="52">
        <f>SUM(NT!$G61,BC!$G61,AB!$G61,SK!$G61,MB!$G61,ON!$G61,QC!$G61,NB!$G61,NS!$G61,PE!$G61,NL!$G61)</f>
        <v>0</v>
      </c>
      <c r="H61" s="52">
        <f>SUM(NT!$H61,BC!$H61,AB!$H61,SK!$H61,MB!$H61,ON!$H61,QC!$H61,NB!$H61,NS!$H61,PE!$H61,NL!$H61)</f>
        <v>0</v>
      </c>
      <c r="I61" s="52">
        <f>SUM(NT!$I61,BC!$I61,AB!$I61,SK!$I61,MB!$I61,ON!$I61,QC!$I61,NB!$I61,NS!$I61,PE!$I61,NL!$I61)</f>
        <v>0</v>
      </c>
      <c r="J61" s="52">
        <f>SUM(NT!$J61,BC!$J61,AB!$J61,SK!$J61,MB!$J61,ON!$J61,QC!$J61,NB!$J61,NS!$J61,PE!$J61,NL!$J61)</f>
        <v>0</v>
      </c>
      <c r="K61" s="52">
        <f>SUM(NT!$K61,BC!$K61,AB!$K61,SK!$K61,MB!$K61,ON!K61,QC!$K61,NB!$K61,NS!$K61,PE!$K61,NL!$K61)</f>
        <v>0</v>
      </c>
      <c r="L61" s="53">
        <f t="shared" si="0"/>
        <v>0</v>
      </c>
    </row>
    <row r="62" spans="1:20" x14ac:dyDescent="0.2">
      <c r="A62" s="51">
        <v>53</v>
      </c>
      <c r="B62" s="52">
        <f>SUM(NT!$B62,BC!$B62,AB!$B62,SK!$B62,MB!$B62,ON!$B62,QC!$B62,NB!$B62,NS!$B62,PE!$B62,NL!$B62)</f>
        <v>0</v>
      </c>
      <c r="C62" s="52">
        <f>SUM(NT!$C62,BC!$C62,AB!$C62,SK!$C62,MB!$C62,ON!$C62,QC!$C62,NB!$C62,NS!$C62,PE!$C62,NL!$C62)</f>
        <v>0</v>
      </c>
      <c r="D62" s="52">
        <f>SUM(NT!$D62,BC!$D62,AB!$D62,SK!$D62,MB!$D62,ON!$D62,QC!$D62,NB!$D62,NS!$D62,PE!$D62,NL!$D62)</f>
        <v>0</v>
      </c>
      <c r="E62" s="52">
        <f>SUM(NT!$E62,BC!$E62,AB!$E62,SK!$E62,MB!$E62,ON!$E62,QC!$E62,NB!$E62,NS!$E62,PE!$E62,NL!$E62)</f>
        <v>0</v>
      </c>
      <c r="F62" s="52">
        <f>SUM(NT!$F62,BC!$F62,AB!$F62,SK!$F62,MB!$F62,ON!$F62,QC!$F62,NB!$F62,NS!$F62,PE!$F62,NL!$F62)</f>
        <v>0</v>
      </c>
      <c r="G62" s="52">
        <f>SUM(NT!$G62,BC!$G62,AB!$G62,SK!$G62,MB!$G62,ON!$G62,QC!$G62,NB!$G62,NS!$G62,PE!$G62,NL!$G62)</f>
        <v>0</v>
      </c>
      <c r="H62" s="52">
        <f>SUM(NT!$H62,BC!$H62,AB!$H62,SK!$H62,MB!$H62,ON!$H62,QC!$H62,NB!$H62,NS!$H62,PE!$H62,NL!$H62)</f>
        <v>0</v>
      </c>
      <c r="I62" s="52">
        <f>SUM(NT!$I62,BC!$I62,AB!$I62,SK!$I62,MB!$I62,ON!$I62,QC!$I62,NB!$I62,NS!$I62,PE!$I62,NL!$I62)</f>
        <v>0</v>
      </c>
      <c r="J62" s="52">
        <f>SUM(NT!$J62,BC!$J62,AB!$J62,SK!$J62,MB!$J62,ON!$J62,QC!$J62,NB!$J62,NS!$J62,PE!$J62,NL!$J62)</f>
        <v>0</v>
      </c>
      <c r="K62" s="52">
        <f>SUM(NT!$K62,BC!$K62,AB!$K62,SK!$K62,MB!$K62,ON!K62,QC!$K62,NB!$K62,NS!$K62,PE!$K62,NL!$K62)</f>
        <v>0</v>
      </c>
      <c r="L62" s="53">
        <f>SUM(B62:K62)</f>
        <v>0</v>
      </c>
    </row>
    <row r="63" spans="1:20" x14ac:dyDescent="0.2">
      <c r="A63" s="51" t="s">
        <v>1</v>
      </c>
      <c r="B63" s="53">
        <f>SUM(B10:B62)</f>
        <v>245547</v>
      </c>
      <c r="C63" s="53">
        <f t="shared" ref="C63:K63" si="1">SUM(C10:C62)</f>
        <v>6519182</v>
      </c>
      <c r="D63" s="53">
        <f>SUM(D10:D62)</f>
        <v>13669180</v>
      </c>
      <c r="E63" s="53">
        <f t="shared" si="1"/>
        <v>5076043</v>
      </c>
      <c r="F63" s="53">
        <f t="shared" si="1"/>
        <v>877700</v>
      </c>
      <c r="G63" s="53">
        <f t="shared" si="1"/>
        <v>160061</v>
      </c>
      <c r="H63" s="53">
        <f t="shared" si="1"/>
        <v>125236</v>
      </c>
      <c r="I63" s="53">
        <f t="shared" si="1"/>
        <v>576501</v>
      </c>
      <c r="J63" s="53">
        <f>SUM(J10:J62)</f>
        <v>865500</v>
      </c>
      <c r="K63" s="53">
        <f t="shared" si="1"/>
        <v>417015</v>
      </c>
      <c r="L63" s="53">
        <f>SUM(L10:L62)</f>
        <v>28531965</v>
      </c>
      <c r="N63" s="22"/>
      <c r="P63" s="22"/>
    </row>
    <row r="64" spans="1:20" x14ac:dyDescent="0.2">
      <c r="A64" s="54" t="s">
        <v>20</v>
      </c>
      <c r="B64" s="55">
        <f>B63/L63</f>
        <v>8.606031866364619E-3</v>
      </c>
      <c r="C64" s="55">
        <f>C63/L63</f>
        <v>0.22848696190395579</v>
      </c>
      <c r="D64" s="55">
        <f>D63/L63</f>
        <v>0.47908302144629716</v>
      </c>
      <c r="E64" s="55">
        <f>E63/L63</f>
        <v>0.17790723492055313</v>
      </c>
      <c r="F64" s="55">
        <f>F63/L63</f>
        <v>3.0761989228572234E-2</v>
      </c>
      <c r="G64" s="55">
        <f>G63/L63</f>
        <v>5.6098835113529682E-3</v>
      </c>
      <c r="H64" s="55">
        <f>H63/L63</f>
        <v>4.3893226421664261E-3</v>
      </c>
      <c r="I64" s="55">
        <f>I63/L63</f>
        <v>2.020544326337145E-2</v>
      </c>
      <c r="J64" s="55">
        <f>J63/L63</f>
        <v>3.0334398629747374E-2</v>
      </c>
      <c r="K64" s="55">
        <f>K63/L63</f>
        <v>1.4615712587618833E-2</v>
      </c>
      <c r="L64" s="56">
        <f>SUM(B64:K64)</f>
        <v>1</v>
      </c>
    </row>
    <row r="66" spans="1:12" x14ac:dyDescent="0.2">
      <c r="A66" s="1" t="s">
        <v>23</v>
      </c>
      <c r="B66" s="14" t="s">
        <v>24</v>
      </c>
      <c r="C66" s="10"/>
      <c r="D66" s="10"/>
      <c r="E66" s="10"/>
      <c r="F66" s="10"/>
      <c r="G66" s="10"/>
      <c r="H66" s="10"/>
      <c r="I66" s="10"/>
      <c r="J66" s="10"/>
      <c r="K66" s="10"/>
      <c r="L66" s="10"/>
    </row>
    <row r="67" spans="1:12" x14ac:dyDescent="0.2">
      <c r="B67" s="70" t="s">
        <v>27</v>
      </c>
      <c r="C67" s="70"/>
      <c r="D67" s="70"/>
      <c r="E67" s="70"/>
      <c r="F67" s="10"/>
      <c r="G67" s="10"/>
      <c r="H67" s="10"/>
      <c r="I67" s="10"/>
      <c r="J67" s="10"/>
      <c r="K67" s="10"/>
      <c r="L67" s="10"/>
    </row>
    <row r="68" spans="1:12" x14ac:dyDescent="0.2">
      <c r="A68" s="1" t="s">
        <v>28</v>
      </c>
      <c r="F68" s="10"/>
      <c r="G68" s="10"/>
      <c r="H68" s="10"/>
      <c r="I68" s="10"/>
      <c r="J68" s="10"/>
      <c r="K68" s="10"/>
      <c r="L68" s="10"/>
    </row>
    <row r="69" spans="1:12" x14ac:dyDescent="0.2"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</row>
    <row r="70" spans="1:12" x14ac:dyDescent="0.2"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</row>
    <row r="71" spans="1:12" x14ac:dyDescent="0.2"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</row>
    <row r="72" spans="1:12" x14ac:dyDescent="0.2">
      <c r="B72" s="10"/>
      <c r="C72" s="10"/>
      <c r="D72" s="15"/>
      <c r="E72" s="15"/>
      <c r="F72" s="15"/>
      <c r="G72" s="15"/>
      <c r="H72" s="15"/>
      <c r="I72" s="15"/>
      <c r="J72" s="15"/>
      <c r="K72" s="15"/>
      <c r="L72" s="15"/>
    </row>
    <row r="73" spans="1:12" x14ac:dyDescent="0.2">
      <c r="B73" s="10"/>
      <c r="C73" s="15"/>
      <c r="D73" s="15"/>
      <c r="E73" s="15"/>
      <c r="F73" s="15"/>
      <c r="G73" s="15"/>
      <c r="H73" s="15"/>
      <c r="I73" s="15"/>
      <c r="J73" s="15"/>
      <c r="K73" s="15"/>
      <c r="L73" s="15"/>
    </row>
    <row r="74" spans="1:12" x14ac:dyDescent="0.2">
      <c r="C74" s="12"/>
      <c r="D74" s="12"/>
      <c r="E74" s="12"/>
      <c r="F74" s="12"/>
      <c r="G74" s="12"/>
      <c r="H74" s="12"/>
      <c r="I74" s="12"/>
      <c r="J74" s="12"/>
      <c r="K74" s="12"/>
      <c r="L74" s="12"/>
    </row>
  </sheetData>
  <sheetProtection selectLockedCells="1" selectUnlockedCells="1"/>
  <mergeCells count="3">
    <mergeCell ref="A4:L4"/>
    <mergeCell ref="A5:L5"/>
    <mergeCell ref="B67:E67"/>
  </mergeCells>
  <phoneticPr fontId="0" type="noConversion"/>
  <conditionalFormatting sqref="M10:T57">
    <cfRule type="containsText" dxfId="0" priority="3" operator="containsText" text="FALSE">
      <formula>NOT(ISERROR(SEARCH("FALSE",M10)))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scale="74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6"/>
  <sheetViews>
    <sheetView zoomScaleNormal="100" workbookViewId="0">
      <pane xSplit="1" ySplit="9" topLeftCell="B37" activePane="bottomRight" state="frozen"/>
      <selection activeCell="G43" sqref="G43"/>
      <selection pane="topRight" activeCell="G43" sqref="G43"/>
      <selection pane="bottomLeft" activeCell="G43" sqref="G43"/>
      <selection pane="bottomRight" activeCell="G43" sqref="G43"/>
    </sheetView>
  </sheetViews>
  <sheetFormatPr defaultColWidth="9.28515625" defaultRowHeight="12.75" x14ac:dyDescent="0.2"/>
  <cols>
    <col min="1" max="1" width="15" style="1" customWidth="1"/>
    <col min="2" max="2" width="12.28515625" style="1" customWidth="1"/>
    <col min="3" max="11" width="9.5703125" style="1" customWidth="1"/>
    <col min="12" max="12" width="13.42578125" style="1" customWidth="1"/>
    <col min="13" max="13" width="12.28515625" style="1" customWidth="1"/>
    <col min="14" max="16384" width="9.28515625" style="1"/>
  </cols>
  <sheetData>
    <row r="1" spans="1:12" x14ac:dyDescent="0.2">
      <c r="A1" s="1" t="s">
        <v>40</v>
      </c>
    </row>
    <row r="2" spans="1:12" x14ac:dyDescent="0.2">
      <c r="A2" s="1" t="s">
        <v>15</v>
      </c>
      <c r="B2" s="64">
        <v>42985</v>
      </c>
    </row>
    <row r="3" spans="1:12" x14ac:dyDescent="0.2">
      <c r="B3" s="2"/>
    </row>
    <row r="4" spans="1:12" x14ac:dyDescent="0.2">
      <c r="A4" s="68" t="s">
        <v>38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</row>
    <row r="5" spans="1:12" x14ac:dyDescent="0.2">
      <c r="A5" s="68">
        <f>CAN!A5</f>
        <v>2017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5"/>
    </row>
    <row r="6" spans="1:12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7" t="s">
        <v>1</v>
      </c>
    </row>
    <row r="7" spans="1:12" x14ac:dyDescent="0.2">
      <c r="A7" s="7" t="s">
        <v>16</v>
      </c>
      <c r="B7" s="7" t="s">
        <v>2</v>
      </c>
      <c r="C7" s="7" t="s">
        <v>3</v>
      </c>
      <c r="D7" s="7" t="s">
        <v>4</v>
      </c>
      <c r="E7" s="7" t="s">
        <v>5</v>
      </c>
      <c r="F7" s="7" t="s">
        <v>14</v>
      </c>
      <c r="G7" s="7" t="s">
        <v>7</v>
      </c>
      <c r="H7" s="7" t="s">
        <v>8</v>
      </c>
      <c r="I7" s="7" t="s">
        <v>9</v>
      </c>
      <c r="J7" s="7" t="s">
        <v>10</v>
      </c>
      <c r="K7" s="7" t="s">
        <v>11</v>
      </c>
      <c r="L7" s="7" t="s">
        <v>12</v>
      </c>
    </row>
    <row r="8" spans="1:12" x14ac:dyDescent="0.2">
      <c r="A8" s="7" t="s">
        <v>17</v>
      </c>
      <c r="B8" s="7"/>
      <c r="C8" s="7"/>
      <c r="D8" s="7"/>
      <c r="E8" s="7"/>
      <c r="F8" s="7"/>
      <c r="G8" s="7"/>
      <c r="H8" s="7"/>
      <c r="I8" s="7"/>
      <c r="J8" s="7"/>
      <c r="K8" s="7" t="s">
        <v>18</v>
      </c>
      <c r="L8" s="7" t="s">
        <v>19</v>
      </c>
    </row>
    <row r="9" spans="1:12" x14ac:dyDescent="0.2">
      <c r="B9" s="40"/>
      <c r="C9" s="40"/>
      <c r="D9" s="40"/>
      <c r="E9" s="40"/>
      <c r="F9" s="40"/>
      <c r="G9" s="40"/>
      <c r="H9" s="40"/>
      <c r="I9" s="40"/>
      <c r="J9" s="40"/>
      <c r="K9" s="40"/>
      <c r="L9" s="1" t="s">
        <v>0</v>
      </c>
    </row>
    <row r="10" spans="1:12" x14ac:dyDescent="0.2">
      <c r="A10" s="19">
        <v>1</v>
      </c>
      <c r="B10" s="39">
        <v>548</v>
      </c>
      <c r="C10" s="39">
        <v>4147</v>
      </c>
      <c r="D10" s="39">
        <v>10331</v>
      </c>
      <c r="E10" s="39">
        <v>1963</v>
      </c>
      <c r="F10" s="39">
        <v>97</v>
      </c>
      <c r="G10" s="39">
        <v>11</v>
      </c>
      <c r="H10" s="39">
        <v>32</v>
      </c>
      <c r="I10" s="39">
        <v>278</v>
      </c>
      <c r="J10" s="39">
        <v>8100</v>
      </c>
      <c r="K10" s="40">
        <v>140</v>
      </c>
      <c r="L10" s="22">
        <f>SUM(B10:K10)</f>
        <v>25647</v>
      </c>
    </row>
    <row r="11" spans="1:12" x14ac:dyDescent="0.2">
      <c r="A11" s="19">
        <v>2</v>
      </c>
      <c r="B11" s="39">
        <v>534</v>
      </c>
      <c r="C11" s="39">
        <v>5319</v>
      </c>
      <c r="D11" s="39">
        <v>13272</v>
      </c>
      <c r="E11" s="39">
        <v>2197</v>
      </c>
      <c r="F11" s="39">
        <v>116</v>
      </c>
      <c r="G11" s="39">
        <v>6</v>
      </c>
      <c r="H11" s="39">
        <v>49</v>
      </c>
      <c r="I11" s="39">
        <v>395</v>
      </c>
      <c r="J11" s="39">
        <v>8640</v>
      </c>
      <c r="K11" s="40">
        <v>182</v>
      </c>
      <c r="L11" s="22">
        <f>SUM(B11:K11)</f>
        <v>30710</v>
      </c>
    </row>
    <row r="12" spans="1:12" x14ac:dyDescent="0.2">
      <c r="A12" s="19">
        <v>3</v>
      </c>
      <c r="B12" s="39">
        <v>506</v>
      </c>
      <c r="C12" s="39">
        <v>4539</v>
      </c>
      <c r="D12" s="39">
        <v>12277</v>
      </c>
      <c r="E12" s="39">
        <v>2668</v>
      </c>
      <c r="F12" s="39">
        <v>177</v>
      </c>
      <c r="G12" s="39">
        <v>106</v>
      </c>
      <c r="H12" s="39">
        <v>41</v>
      </c>
      <c r="I12" s="39">
        <v>380</v>
      </c>
      <c r="J12" s="39">
        <v>10320</v>
      </c>
      <c r="K12" s="40">
        <v>173</v>
      </c>
      <c r="L12" s="22">
        <f>SUM(B12:K12)</f>
        <v>31187</v>
      </c>
    </row>
    <row r="13" spans="1:12" x14ac:dyDescent="0.2">
      <c r="A13" s="19">
        <v>4</v>
      </c>
      <c r="B13" s="39">
        <v>371</v>
      </c>
      <c r="C13" s="39">
        <v>3628</v>
      </c>
      <c r="D13" s="39">
        <v>10721</v>
      </c>
      <c r="E13" s="39">
        <v>2172</v>
      </c>
      <c r="F13" s="39">
        <v>95</v>
      </c>
      <c r="G13" s="39">
        <v>11</v>
      </c>
      <c r="H13" s="39">
        <v>36</v>
      </c>
      <c r="I13" s="39">
        <v>289</v>
      </c>
      <c r="J13" s="39">
        <v>9480</v>
      </c>
      <c r="K13" s="40">
        <v>132</v>
      </c>
      <c r="L13" s="22">
        <f t="shared" ref="L13:L45" si="0">SUM(B13:K13)</f>
        <v>26935</v>
      </c>
    </row>
    <row r="14" spans="1:12" x14ac:dyDescent="0.2">
      <c r="A14" s="19">
        <v>5</v>
      </c>
      <c r="B14" s="39">
        <v>537</v>
      </c>
      <c r="C14" s="39">
        <v>4309</v>
      </c>
      <c r="D14" s="39">
        <v>11870</v>
      </c>
      <c r="E14" s="39">
        <v>3617</v>
      </c>
      <c r="F14" s="39">
        <v>218</v>
      </c>
      <c r="G14" s="39">
        <v>63</v>
      </c>
      <c r="H14" s="39">
        <v>45</v>
      </c>
      <c r="I14" s="39">
        <v>290</v>
      </c>
      <c r="J14" s="39">
        <v>10380</v>
      </c>
      <c r="K14" s="40">
        <v>198</v>
      </c>
      <c r="L14" s="22">
        <f t="shared" si="0"/>
        <v>31527</v>
      </c>
    </row>
    <row r="15" spans="1:12" x14ac:dyDescent="0.2">
      <c r="A15" s="19">
        <v>6</v>
      </c>
      <c r="B15" s="39">
        <v>561</v>
      </c>
      <c r="C15" s="39">
        <v>5616</v>
      </c>
      <c r="D15" s="39">
        <v>12535</v>
      </c>
      <c r="E15" s="39">
        <v>2731</v>
      </c>
      <c r="F15" s="39">
        <v>85</v>
      </c>
      <c r="G15" s="39">
        <v>4</v>
      </c>
      <c r="H15" s="39">
        <v>53</v>
      </c>
      <c r="I15" s="39">
        <v>320</v>
      </c>
      <c r="J15" s="39">
        <v>8880</v>
      </c>
      <c r="K15" s="40">
        <v>218</v>
      </c>
      <c r="L15" s="22">
        <f t="shared" si="0"/>
        <v>31003</v>
      </c>
    </row>
    <row r="16" spans="1:12" x14ac:dyDescent="0.2">
      <c r="A16" s="19">
        <v>7</v>
      </c>
      <c r="B16" s="39">
        <v>547</v>
      </c>
      <c r="C16" s="39">
        <v>5381</v>
      </c>
      <c r="D16" s="39">
        <v>11152</v>
      </c>
      <c r="E16" s="39">
        <v>2187</v>
      </c>
      <c r="F16" s="39">
        <v>89</v>
      </c>
      <c r="G16" s="39">
        <v>13</v>
      </c>
      <c r="H16" s="39">
        <v>88</v>
      </c>
      <c r="I16" s="39">
        <v>316</v>
      </c>
      <c r="J16" s="39">
        <v>6960</v>
      </c>
      <c r="K16" s="40">
        <v>193</v>
      </c>
      <c r="L16" s="22">
        <f>SUM(B16:K16)</f>
        <v>26926</v>
      </c>
    </row>
    <row r="17" spans="1:14" x14ac:dyDescent="0.2">
      <c r="A17" s="19">
        <v>8</v>
      </c>
      <c r="B17" s="39">
        <v>472</v>
      </c>
      <c r="C17" s="39">
        <v>5793</v>
      </c>
      <c r="D17" s="39">
        <v>13134</v>
      </c>
      <c r="E17" s="39">
        <v>3348</v>
      </c>
      <c r="F17" s="39">
        <v>383</v>
      </c>
      <c r="G17" s="39">
        <v>13</v>
      </c>
      <c r="H17" s="39">
        <v>63</v>
      </c>
      <c r="I17" s="39">
        <v>320</v>
      </c>
      <c r="J17" s="39">
        <v>7800</v>
      </c>
      <c r="K17" s="40">
        <v>238</v>
      </c>
      <c r="L17" s="22">
        <f>SUM(B17:K17)</f>
        <v>31564</v>
      </c>
    </row>
    <row r="18" spans="1:14" x14ac:dyDescent="0.2">
      <c r="A18" s="19">
        <v>9</v>
      </c>
      <c r="B18" s="28">
        <v>680</v>
      </c>
      <c r="C18" s="28">
        <v>6157</v>
      </c>
      <c r="D18" s="40">
        <v>15418</v>
      </c>
      <c r="E18" s="40">
        <v>4201</v>
      </c>
      <c r="F18" s="40">
        <v>314</v>
      </c>
      <c r="G18" s="40">
        <v>77</v>
      </c>
      <c r="H18" s="40">
        <v>46</v>
      </c>
      <c r="I18" s="40">
        <v>376</v>
      </c>
      <c r="J18" s="40">
        <v>6840</v>
      </c>
      <c r="K18" s="40">
        <v>240</v>
      </c>
      <c r="L18" s="22">
        <f>SUM(B18:K18)</f>
        <v>34349</v>
      </c>
    </row>
    <row r="19" spans="1:14" x14ac:dyDescent="0.2">
      <c r="A19" s="19">
        <v>10</v>
      </c>
      <c r="B19" s="28">
        <v>623</v>
      </c>
      <c r="C19" s="28">
        <v>4716</v>
      </c>
      <c r="D19" s="40">
        <v>13935</v>
      </c>
      <c r="E19" s="40">
        <v>3058</v>
      </c>
      <c r="F19" s="40">
        <v>164</v>
      </c>
      <c r="G19" s="40">
        <v>19</v>
      </c>
      <c r="H19" s="40">
        <v>48</v>
      </c>
      <c r="I19" s="40">
        <v>405</v>
      </c>
      <c r="J19" s="40">
        <v>6360</v>
      </c>
      <c r="K19" s="40">
        <v>215</v>
      </c>
      <c r="L19" s="22">
        <f>SUM(B19:K19)</f>
        <v>29543</v>
      </c>
    </row>
    <row r="20" spans="1:14" x14ac:dyDescent="0.2">
      <c r="A20" s="19">
        <v>11</v>
      </c>
      <c r="B20" s="28">
        <v>612</v>
      </c>
      <c r="C20" s="28">
        <v>5099</v>
      </c>
      <c r="D20" s="40">
        <v>13138</v>
      </c>
      <c r="E20" s="40">
        <v>2673</v>
      </c>
      <c r="F20" s="40">
        <v>43</v>
      </c>
      <c r="G20" s="40">
        <v>7</v>
      </c>
      <c r="H20" s="40">
        <v>31</v>
      </c>
      <c r="I20" s="40">
        <v>309</v>
      </c>
      <c r="J20" s="40">
        <v>6360</v>
      </c>
      <c r="K20" s="40">
        <v>193</v>
      </c>
      <c r="L20" s="22">
        <f>SUM(B20:K20)</f>
        <v>28465</v>
      </c>
    </row>
    <row r="21" spans="1:14" x14ac:dyDescent="0.2">
      <c r="A21" s="19">
        <v>12</v>
      </c>
      <c r="B21" s="28">
        <v>394</v>
      </c>
      <c r="C21" s="28">
        <v>4699</v>
      </c>
      <c r="D21" s="40">
        <v>11774</v>
      </c>
      <c r="E21" s="40">
        <v>2437</v>
      </c>
      <c r="F21" s="40">
        <v>79</v>
      </c>
      <c r="G21" s="40">
        <v>4</v>
      </c>
      <c r="H21" s="40">
        <v>20</v>
      </c>
      <c r="I21" s="40">
        <v>271</v>
      </c>
      <c r="J21" s="40">
        <v>10740</v>
      </c>
      <c r="K21" s="40">
        <v>133</v>
      </c>
      <c r="L21" s="22">
        <f t="shared" si="0"/>
        <v>30551</v>
      </c>
    </row>
    <row r="22" spans="1:14" x14ac:dyDescent="0.2">
      <c r="A22" s="19">
        <v>13</v>
      </c>
      <c r="B22" s="28">
        <v>512</v>
      </c>
      <c r="C22" s="28">
        <v>5660</v>
      </c>
      <c r="D22" s="40">
        <v>13938</v>
      </c>
      <c r="E22" s="40">
        <v>2783</v>
      </c>
      <c r="F22" s="40">
        <v>41</v>
      </c>
      <c r="G22" s="40">
        <v>6</v>
      </c>
      <c r="H22" s="40">
        <v>29</v>
      </c>
      <c r="I22" s="40">
        <v>299</v>
      </c>
      <c r="J22" s="40">
        <v>7500</v>
      </c>
      <c r="K22" s="40">
        <v>193</v>
      </c>
      <c r="L22" s="22">
        <f t="shared" si="0"/>
        <v>30961</v>
      </c>
    </row>
    <row r="23" spans="1:14" x14ac:dyDescent="0.2">
      <c r="A23" s="19">
        <v>14</v>
      </c>
      <c r="B23" s="40">
        <v>704</v>
      </c>
      <c r="C23" s="40">
        <v>6761</v>
      </c>
      <c r="D23" s="40">
        <v>15671</v>
      </c>
      <c r="E23" s="40">
        <v>2126</v>
      </c>
      <c r="F23" s="40">
        <v>60</v>
      </c>
      <c r="G23" s="40">
        <v>15</v>
      </c>
      <c r="H23" s="40">
        <v>37</v>
      </c>
      <c r="I23" s="40">
        <v>377</v>
      </c>
      <c r="J23" s="40">
        <v>5160</v>
      </c>
      <c r="K23" s="40">
        <v>253</v>
      </c>
      <c r="L23" s="22">
        <f t="shared" si="0"/>
        <v>31164</v>
      </c>
    </row>
    <row r="24" spans="1:14" x14ac:dyDescent="0.2">
      <c r="A24" s="19">
        <v>15</v>
      </c>
      <c r="B24" s="40">
        <v>523</v>
      </c>
      <c r="C24" s="40">
        <v>6481</v>
      </c>
      <c r="D24" s="40">
        <v>14349</v>
      </c>
      <c r="E24" s="40">
        <v>2114</v>
      </c>
      <c r="F24" s="40">
        <v>58</v>
      </c>
      <c r="G24" s="40">
        <v>13</v>
      </c>
      <c r="H24" s="40">
        <v>27</v>
      </c>
      <c r="I24" s="40">
        <v>348</v>
      </c>
      <c r="J24" s="40">
        <v>4860</v>
      </c>
      <c r="K24" s="40">
        <v>186</v>
      </c>
      <c r="L24" s="22">
        <f t="shared" si="0"/>
        <v>28959</v>
      </c>
    </row>
    <row r="25" spans="1:14" x14ac:dyDescent="0.2">
      <c r="A25" s="19">
        <v>16</v>
      </c>
      <c r="B25" s="40">
        <v>505</v>
      </c>
      <c r="C25" s="40">
        <v>6164</v>
      </c>
      <c r="D25" s="40">
        <v>12682</v>
      </c>
      <c r="E25" s="40">
        <v>1983</v>
      </c>
      <c r="F25" s="40">
        <v>98</v>
      </c>
      <c r="G25" s="40">
        <v>8</v>
      </c>
      <c r="H25" s="40">
        <v>41</v>
      </c>
      <c r="I25" s="40">
        <v>317</v>
      </c>
      <c r="J25" s="40">
        <v>8400</v>
      </c>
      <c r="K25" s="40">
        <v>266</v>
      </c>
      <c r="L25" s="22">
        <f t="shared" si="0"/>
        <v>30464</v>
      </c>
      <c r="M25" s="65"/>
    </row>
    <row r="26" spans="1:14" x14ac:dyDescent="0.2">
      <c r="A26" s="19">
        <v>17</v>
      </c>
      <c r="B26" s="40">
        <v>397</v>
      </c>
      <c r="C26" s="40">
        <v>5930</v>
      </c>
      <c r="D26" s="40">
        <v>11578</v>
      </c>
      <c r="E26" s="40">
        <v>1790</v>
      </c>
      <c r="F26" s="40">
        <v>53</v>
      </c>
      <c r="G26" s="40">
        <v>5</v>
      </c>
      <c r="H26" s="40">
        <v>22</v>
      </c>
      <c r="I26" s="40">
        <v>300</v>
      </c>
      <c r="J26" s="40">
        <v>9480</v>
      </c>
      <c r="K26" s="40">
        <v>183</v>
      </c>
      <c r="L26" s="22">
        <f t="shared" si="0"/>
        <v>29738</v>
      </c>
      <c r="M26" s="22"/>
    </row>
    <row r="27" spans="1:14" x14ac:dyDescent="0.2">
      <c r="A27" s="19">
        <v>18</v>
      </c>
      <c r="B27" s="40">
        <v>295</v>
      </c>
      <c r="C27" s="40">
        <v>5032</v>
      </c>
      <c r="D27" s="40">
        <v>12959</v>
      </c>
      <c r="E27" s="40">
        <v>1687</v>
      </c>
      <c r="F27" s="40">
        <v>111</v>
      </c>
      <c r="G27" s="40">
        <v>135</v>
      </c>
      <c r="H27" s="40">
        <v>25</v>
      </c>
      <c r="I27" s="40">
        <v>335</v>
      </c>
      <c r="J27" s="40">
        <v>6180</v>
      </c>
      <c r="K27" s="40">
        <v>218</v>
      </c>
      <c r="L27" s="22">
        <f t="shared" si="0"/>
        <v>26977</v>
      </c>
      <c r="M27" s="22"/>
      <c r="N27" s="66"/>
    </row>
    <row r="28" spans="1:14" x14ac:dyDescent="0.2">
      <c r="A28" s="19">
        <v>19</v>
      </c>
      <c r="B28" s="40">
        <v>399</v>
      </c>
      <c r="C28" s="40">
        <v>6096</v>
      </c>
      <c r="D28" s="40">
        <v>12914</v>
      </c>
      <c r="E28" s="40">
        <v>2097</v>
      </c>
      <c r="F28" s="40">
        <v>342</v>
      </c>
      <c r="G28" s="40">
        <v>220</v>
      </c>
      <c r="H28" s="40">
        <v>24</v>
      </c>
      <c r="I28" s="40">
        <v>388</v>
      </c>
      <c r="J28" s="40">
        <v>8940</v>
      </c>
      <c r="K28" s="40">
        <v>224</v>
      </c>
      <c r="L28" s="22">
        <f t="shared" si="0"/>
        <v>31644</v>
      </c>
      <c r="M28" s="22"/>
      <c r="N28" s="66"/>
    </row>
    <row r="29" spans="1:14" x14ac:dyDescent="0.2">
      <c r="A29" s="19">
        <v>20</v>
      </c>
      <c r="B29" s="40">
        <v>499</v>
      </c>
      <c r="C29" s="40">
        <v>5389</v>
      </c>
      <c r="D29" s="40">
        <v>11189</v>
      </c>
      <c r="E29" s="40">
        <v>1802</v>
      </c>
      <c r="F29" s="40">
        <v>136</v>
      </c>
      <c r="G29" s="40">
        <v>19</v>
      </c>
      <c r="H29" s="40">
        <v>17</v>
      </c>
      <c r="I29" s="40">
        <v>376</v>
      </c>
      <c r="J29" s="40">
        <v>8220</v>
      </c>
      <c r="K29" s="40">
        <v>171</v>
      </c>
      <c r="L29" s="22">
        <f>SUM(B29:K29)</f>
        <v>27818</v>
      </c>
      <c r="M29" s="22"/>
      <c r="N29" s="66"/>
    </row>
    <row r="30" spans="1:14" x14ac:dyDescent="0.2">
      <c r="A30" s="19">
        <v>21</v>
      </c>
      <c r="B30" s="40">
        <v>504</v>
      </c>
      <c r="C30" s="40">
        <v>5502</v>
      </c>
      <c r="D30" s="40">
        <v>11558</v>
      </c>
      <c r="E30" s="40">
        <v>2046</v>
      </c>
      <c r="F30" s="40">
        <v>90</v>
      </c>
      <c r="G30" s="40">
        <v>6</v>
      </c>
      <c r="H30" s="40">
        <v>20</v>
      </c>
      <c r="I30" s="40">
        <v>377</v>
      </c>
      <c r="J30" s="40">
        <v>9900</v>
      </c>
      <c r="K30" s="40">
        <v>176</v>
      </c>
      <c r="L30" s="22">
        <f t="shared" si="0"/>
        <v>30179</v>
      </c>
    </row>
    <row r="31" spans="1:14" x14ac:dyDescent="0.2">
      <c r="A31" s="19">
        <v>22</v>
      </c>
      <c r="B31" s="40">
        <v>451</v>
      </c>
      <c r="C31" s="40">
        <v>5669</v>
      </c>
      <c r="D31" s="40">
        <v>11458</v>
      </c>
      <c r="E31" s="40">
        <v>1580</v>
      </c>
      <c r="F31" s="40">
        <v>191</v>
      </c>
      <c r="G31" s="40">
        <v>94</v>
      </c>
      <c r="H31" s="40">
        <v>22</v>
      </c>
      <c r="I31" s="40">
        <v>429</v>
      </c>
      <c r="J31" s="40">
        <v>8280</v>
      </c>
      <c r="K31" s="40">
        <v>190</v>
      </c>
      <c r="L31" s="22">
        <f t="shared" si="0"/>
        <v>28364</v>
      </c>
    </row>
    <row r="32" spans="1:14" x14ac:dyDescent="0.2">
      <c r="A32" s="19">
        <v>23</v>
      </c>
      <c r="B32" s="40">
        <v>553</v>
      </c>
      <c r="C32" s="40">
        <v>5877</v>
      </c>
      <c r="D32" s="40">
        <v>12646</v>
      </c>
      <c r="E32" s="40">
        <v>2102</v>
      </c>
      <c r="F32" s="40">
        <v>47</v>
      </c>
      <c r="G32" s="40">
        <v>5</v>
      </c>
      <c r="H32" s="40">
        <v>23</v>
      </c>
      <c r="I32" s="40">
        <v>413</v>
      </c>
      <c r="J32" s="40">
        <v>10500</v>
      </c>
      <c r="K32" s="40">
        <v>190</v>
      </c>
      <c r="L32" s="22">
        <f t="shared" si="0"/>
        <v>32356</v>
      </c>
    </row>
    <row r="33" spans="1:12" x14ac:dyDescent="0.2">
      <c r="A33" s="19">
        <v>24</v>
      </c>
      <c r="B33" s="40">
        <v>370</v>
      </c>
      <c r="C33" s="40">
        <v>4713</v>
      </c>
      <c r="D33" s="40">
        <v>12679</v>
      </c>
      <c r="E33" s="40">
        <v>1585</v>
      </c>
      <c r="F33" s="40">
        <v>81</v>
      </c>
      <c r="G33" s="40">
        <v>7</v>
      </c>
      <c r="H33" s="40">
        <v>22</v>
      </c>
      <c r="I33" s="40">
        <v>387</v>
      </c>
      <c r="J33" s="40">
        <v>8220</v>
      </c>
      <c r="K33" s="40">
        <v>177</v>
      </c>
      <c r="L33" s="22">
        <f>SUM(B33:K33)</f>
        <v>28241</v>
      </c>
    </row>
    <row r="34" spans="1:12" x14ac:dyDescent="0.2">
      <c r="A34" s="19">
        <v>25</v>
      </c>
      <c r="B34" s="40">
        <v>468</v>
      </c>
      <c r="C34" s="40">
        <v>4714</v>
      </c>
      <c r="D34" s="40">
        <v>10877</v>
      </c>
      <c r="E34" s="40">
        <v>1901</v>
      </c>
      <c r="F34" s="40">
        <v>68</v>
      </c>
      <c r="G34" s="40">
        <v>3</v>
      </c>
      <c r="H34" s="40">
        <v>19</v>
      </c>
      <c r="I34" s="40">
        <v>496</v>
      </c>
      <c r="J34" s="40">
        <v>7140</v>
      </c>
      <c r="K34" s="40">
        <v>198</v>
      </c>
      <c r="L34" s="22">
        <f t="shared" si="0"/>
        <v>25884</v>
      </c>
    </row>
    <row r="35" spans="1:12" x14ac:dyDescent="0.2">
      <c r="A35" s="19">
        <v>26</v>
      </c>
      <c r="B35" s="40">
        <v>619</v>
      </c>
      <c r="C35" s="40">
        <v>5819</v>
      </c>
      <c r="D35" s="40">
        <v>11468</v>
      </c>
      <c r="E35" s="40">
        <v>1992</v>
      </c>
      <c r="F35" s="40">
        <v>127</v>
      </c>
      <c r="G35" s="40">
        <v>11</v>
      </c>
      <c r="H35" s="40">
        <v>24</v>
      </c>
      <c r="I35" s="40">
        <v>546</v>
      </c>
      <c r="J35" s="40">
        <v>9420</v>
      </c>
      <c r="K35" s="40">
        <v>232</v>
      </c>
      <c r="L35" s="22">
        <f t="shared" si="0"/>
        <v>30258</v>
      </c>
    </row>
    <row r="36" spans="1:12" x14ac:dyDescent="0.2">
      <c r="A36" s="19">
        <v>27</v>
      </c>
      <c r="B36" s="40">
        <v>480</v>
      </c>
      <c r="C36" s="40">
        <v>4967</v>
      </c>
      <c r="D36" s="40">
        <v>10443</v>
      </c>
      <c r="E36" s="40">
        <v>1841</v>
      </c>
      <c r="F36" s="40">
        <v>79</v>
      </c>
      <c r="G36" s="40">
        <v>7</v>
      </c>
      <c r="H36" s="40">
        <v>22</v>
      </c>
      <c r="I36" s="40">
        <v>428</v>
      </c>
      <c r="J36" s="40">
        <v>10140</v>
      </c>
      <c r="K36" s="40">
        <v>190</v>
      </c>
      <c r="L36" s="22">
        <f t="shared" si="0"/>
        <v>28597</v>
      </c>
    </row>
    <row r="37" spans="1:12" x14ac:dyDescent="0.2">
      <c r="A37" s="19">
        <v>28</v>
      </c>
      <c r="B37" s="40">
        <v>505</v>
      </c>
      <c r="C37" s="40">
        <v>5550</v>
      </c>
      <c r="D37" s="40">
        <v>13678</v>
      </c>
      <c r="E37" s="40">
        <v>3165</v>
      </c>
      <c r="F37" s="40">
        <v>183</v>
      </c>
      <c r="G37" s="40">
        <v>15</v>
      </c>
      <c r="H37" s="40">
        <v>25</v>
      </c>
      <c r="I37" s="40">
        <v>515</v>
      </c>
      <c r="J37" s="40">
        <v>6960</v>
      </c>
      <c r="K37" s="40">
        <v>204</v>
      </c>
      <c r="L37" s="22">
        <f t="shared" si="0"/>
        <v>30800</v>
      </c>
    </row>
    <row r="38" spans="1:12" x14ac:dyDescent="0.2">
      <c r="A38" s="19">
        <v>29</v>
      </c>
      <c r="B38" s="40">
        <v>375</v>
      </c>
      <c r="C38" s="40">
        <v>5731</v>
      </c>
      <c r="D38" s="40">
        <v>12684</v>
      </c>
      <c r="E38" s="40">
        <v>2580</v>
      </c>
      <c r="F38" s="40">
        <v>114</v>
      </c>
      <c r="G38" s="40">
        <v>10</v>
      </c>
      <c r="H38" s="40">
        <v>24</v>
      </c>
      <c r="I38" s="40">
        <v>524</v>
      </c>
      <c r="J38" s="40">
        <v>7800</v>
      </c>
      <c r="K38" s="40">
        <v>230</v>
      </c>
      <c r="L38" s="22">
        <f t="shared" si="0"/>
        <v>30072</v>
      </c>
    </row>
    <row r="39" spans="1:12" x14ac:dyDescent="0.2">
      <c r="A39" s="19">
        <v>30</v>
      </c>
      <c r="B39" s="40">
        <v>585</v>
      </c>
      <c r="C39" s="40">
        <v>5597</v>
      </c>
      <c r="D39" s="40">
        <v>13053</v>
      </c>
      <c r="E39" s="40">
        <v>2630</v>
      </c>
      <c r="F39" s="40">
        <v>121</v>
      </c>
      <c r="G39" s="40">
        <v>15</v>
      </c>
      <c r="H39" s="40">
        <v>29</v>
      </c>
      <c r="I39" s="40">
        <v>571</v>
      </c>
      <c r="J39" s="40">
        <v>5164</v>
      </c>
      <c r="K39" s="40">
        <v>191</v>
      </c>
      <c r="L39" s="22">
        <f t="shared" si="0"/>
        <v>27956</v>
      </c>
    </row>
    <row r="40" spans="1:12" x14ac:dyDescent="0.2">
      <c r="A40" s="19">
        <v>31</v>
      </c>
      <c r="B40" s="40">
        <v>391</v>
      </c>
      <c r="C40" s="40">
        <v>5668</v>
      </c>
      <c r="D40" s="40">
        <v>13536</v>
      </c>
      <c r="E40" s="40">
        <v>2373</v>
      </c>
      <c r="F40" s="40">
        <v>61</v>
      </c>
      <c r="G40" s="40">
        <v>6</v>
      </c>
      <c r="H40" s="40">
        <v>47</v>
      </c>
      <c r="I40" s="40">
        <v>560</v>
      </c>
      <c r="J40" s="40">
        <v>5820</v>
      </c>
      <c r="K40" s="40">
        <v>215</v>
      </c>
      <c r="L40" s="22">
        <f t="shared" si="0"/>
        <v>28677</v>
      </c>
    </row>
    <row r="41" spans="1:12" x14ac:dyDescent="0.2">
      <c r="A41" s="19">
        <v>32</v>
      </c>
      <c r="B41" s="40">
        <v>376</v>
      </c>
      <c r="C41" s="40">
        <v>5869</v>
      </c>
      <c r="D41" s="40">
        <v>13076</v>
      </c>
      <c r="E41" s="40">
        <v>2522</v>
      </c>
      <c r="F41" s="40">
        <v>77</v>
      </c>
      <c r="G41" s="40">
        <v>6</v>
      </c>
      <c r="H41" s="40">
        <v>42</v>
      </c>
      <c r="I41" s="40">
        <v>714</v>
      </c>
      <c r="J41" s="40">
        <v>6840</v>
      </c>
      <c r="K41" s="40">
        <v>215</v>
      </c>
      <c r="L41" s="22">
        <f t="shared" si="0"/>
        <v>29737</v>
      </c>
    </row>
    <row r="42" spans="1:12" x14ac:dyDescent="0.2">
      <c r="A42" s="19">
        <v>33</v>
      </c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22">
        <f t="shared" si="0"/>
        <v>0</v>
      </c>
    </row>
    <row r="43" spans="1:12" x14ac:dyDescent="0.2">
      <c r="A43" s="19">
        <v>34</v>
      </c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22">
        <f t="shared" si="0"/>
        <v>0</v>
      </c>
    </row>
    <row r="44" spans="1:12" x14ac:dyDescent="0.2">
      <c r="A44" s="19">
        <v>35</v>
      </c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22">
        <f t="shared" si="0"/>
        <v>0</v>
      </c>
    </row>
    <row r="45" spans="1:12" x14ac:dyDescent="0.2">
      <c r="A45" s="19">
        <v>36</v>
      </c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22">
        <f t="shared" si="0"/>
        <v>0</v>
      </c>
    </row>
    <row r="46" spans="1:12" x14ac:dyDescent="0.2">
      <c r="A46" s="19">
        <v>37</v>
      </c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22">
        <f t="shared" ref="L46:L62" si="1">SUM(B46:K46)</f>
        <v>0</v>
      </c>
    </row>
    <row r="47" spans="1:12" x14ac:dyDescent="0.2">
      <c r="A47" s="19">
        <v>38</v>
      </c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22">
        <f t="shared" si="1"/>
        <v>0</v>
      </c>
    </row>
    <row r="48" spans="1:12" x14ac:dyDescent="0.2">
      <c r="A48" s="19">
        <v>39</v>
      </c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22">
        <f t="shared" si="1"/>
        <v>0</v>
      </c>
    </row>
    <row r="49" spans="1:12" x14ac:dyDescent="0.2">
      <c r="A49" s="19">
        <v>40</v>
      </c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22">
        <f t="shared" si="1"/>
        <v>0</v>
      </c>
    </row>
    <row r="50" spans="1:12" x14ac:dyDescent="0.2">
      <c r="A50" s="19">
        <v>41</v>
      </c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22">
        <f t="shared" si="1"/>
        <v>0</v>
      </c>
    </row>
    <row r="51" spans="1:12" x14ac:dyDescent="0.2">
      <c r="A51" s="19">
        <v>42</v>
      </c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22">
        <f t="shared" si="1"/>
        <v>0</v>
      </c>
    </row>
    <row r="52" spans="1:12" x14ac:dyDescent="0.2">
      <c r="A52" s="19">
        <v>43</v>
      </c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22">
        <f t="shared" si="1"/>
        <v>0</v>
      </c>
    </row>
    <row r="53" spans="1:12" x14ac:dyDescent="0.2">
      <c r="A53" s="19">
        <v>44</v>
      </c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22">
        <f t="shared" si="1"/>
        <v>0</v>
      </c>
    </row>
    <row r="54" spans="1:12" x14ac:dyDescent="0.2">
      <c r="A54" s="19">
        <v>45</v>
      </c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22">
        <f t="shared" si="1"/>
        <v>0</v>
      </c>
    </row>
    <row r="55" spans="1:12" x14ac:dyDescent="0.2">
      <c r="A55" s="19">
        <v>46</v>
      </c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22">
        <f t="shared" si="1"/>
        <v>0</v>
      </c>
    </row>
    <row r="56" spans="1:12" x14ac:dyDescent="0.2">
      <c r="A56" s="19">
        <v>47</v>
      </c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22">
        <f t="shared" si="1"/>
        <v>0</v>
      </c>
    </row>
    <row r="57" spans="1:12" x14ac:dyDescent="0.2">
      <c r="A57" s="19">
        <v>48</v>
      </c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22">
        <f t="shared" si="1"/>
        <v>0</v>
      </c>
    </row>
    <row r="58" spans="1:12" x14ac:dyDescent="0.2">
      <c r="A58" s="19">
        <v>49</v>
      </c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22">
        <f t="shared" si="1"/>
        <v>0</v>
      </c>
    </row>
    <row r="59" spans="1:12" x14ac:dyDescent="0.2">
      <c r="A59" s="19">
        <v>50</v>
      </c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22">
        <f t="shared" si="1"/>
        <v>0</v>
      </c>
    </row>
    <row r="60" spans="1:12" x14ac:dyDescent="0.2">
      <c r="A60" s="19">
        <v>51</v>
      </c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22">
        <f t="shared" si="1"/>
        <v>0</v>
      </c>
    </row>
    <row r="61" spans="1:12" x14ac:dyDescent="0.2">
      <c r="A61" s="19">
        <v>52</v>
      </c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22">
        <f t="shared" si="1"/>
        <v>0</v>
      </c>
    </row>
    <row r="62" spans="1:12" x14ac:dyDescent="0.2">
      <c r="A62" s="19">
        <v>53</v>
      </c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22">
        <f t="shared" si="1"/>
        <v>0</v>
      </c>
    </row>
    <row r="63" spans="1:12" x14ac:dyDescent="0.2">
      <c r="A63" s="1" t="s">
        <v>1</v>
      </c>
      <c r="B63" s="22">
        <f>SUM(B10:B62)</f>
        <v>15896</v>
      </c>
      <c r="C63" s="22">
        <f t="shared" ref="C63:K63" si="2">SUM(C10:C62)</f>
        <v>172592</v>
      </c>
      <c r="D63" s="22">
        <f t="shared" si="2"/>
        <v>401993</v>
      </c>
      <c r="E63" s="22">
        <f>SUM(E10:E62)</f>
        <v>75951</v>
      </c>
      <c r="F63" s="22">
        <f t="shared" si="2"/>
        <v>3998</v>
      </c>
      <c r="G63" s="22">
        <f t="shared" si="2"/>
        <v>940</v>
      </c>
      <c r="H63" s="22">
        <f>SUM(H10:H62)</f>
        <v>1093</v>
      </c>
      <c r="I63" s="22">
        <f t="shared" si="2"/>
        <v>12649</v>
      </c>
      <c r="J63" s="22">
        <f>SUM(J10:J62)</f>
        <v>255784</v>
      </c>
      <c r="K63" s="22">
        <f t="shared" si="2"/>
        <v>6357</v>
      </c>
      <c r="L63" s="22">
        <f>SUM(L10:L62)</f>
        <v>947253</v>
      </c>
    </row>
    <row r="64" spans="1:12" x14ac:dyDescent="0.2">
      <c r="A64" s="1" t="s">
        <v>20</v>
      </c>
      <c r="B64" s="31">
        <f>B63/L63</f>
        <v>1.6781155615236902E-2</v>
      </c>
      <c r="C64" s="31">
        <f>C63/L63</f>
        <v>0.18220264279975887</v>
      </c>
      <c r="D64" s="31">
        <f>D63/L63</f>
        <v>0.42437764778786657</v>
      </c>
      <c r="E64" s="31">
        <f>E63/L63</f>
        <v>8.0180268629394688E-2</v>
      </c>
      <c r="F64" s="31">
        <f>F63/L63</f>
        <v>4.2206253239630807E-3</v>
      </c>
      <c r="G64" s="31">
        <f>G63/L63</f>
        <v>9.9234312269267017E-4</v>
      </c>
      <c r="H64" s="31">
        <f>H63/L63</f>
        <v>1.1538628011734985E-3</v>
      </c>
      <c r="I64" s="31">
        <f>I63/L63</f>
        <v>1.335334910525488E-2</v>
      </c>
      <c r="J64" s="31">
        <f>J63/L63</f>
        <v>0.27002712052640637</v>
      </c>
      <c r="K64" s="31">
        <f>K63/L63</f>
        <v>6.710984288252452E-3</v>
      </c>
      <c r="L64" s="32">
        <f>SUM(B64:K64)</f>
        <v>1</v>
      </c>
    </row>
    <row r="65" spans="2:12" x14ac:dyDescent="0.2">
      <c r="B65" s="22"/>
    </row>
    <row r="66" spans="2:12" x14ac:dyDescent="0.2">
      <c r="L66" s="22"/>
    </row>
  </sheetData>
  <mergeCells count="2">
    <mergeCell ref="A4:L4"/>
    <mergeCell ref="A5:K5"/>
  </mergeCells>
  <phoneticPr fontId="0" type="noConversion"/>
  <pageMargins left="0.75" right="0.75" top="1" bottom="1" header="0.5" footer="0.5"/>
  <pageSetup scale="74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4"/>
  <sheetViews>
    <sheetView zoomScaleNormal="100" workbookViewId="0">
      <pane xSplit="1" ySplit="9" topLeftCell="B37" activePane="bottomRight" state="frozen"/>
      <selection activeCell="G43" sqref="G43"/>
      <selection pane="topRight" activeCell="G43" sqref="G43"/>
      <selection pane="bottomLeft" activeCell="G43" sqref="G43"/>
      <selection pane="bottomRight" activeCell="G43" sqref="G43"/>
    </sheetView>
  </sheetViews>
  <sheetFormatPr defaultColWidth="9.28515625" defaultRowHeight="12.75" x14ac:dyDescent="0.2"/>
  <cols>
    <col min="1" max="1" width="12.42578125" style="1" customWidth="1"/>
    <col min="2" max="2" width="12.140625" style="1" customWidth="1"/>
    <col min="3" max="11" width="9.28515625" style="1" customWidth="1"/>
    <col min="12" max="12" width="12.7109375" style="1" customWidth="1"/>
    <col min="13" max="16384" width="9.28515625" style="1"/>
  </cols>
  <sheetData>
    <row r="1" spans="1:12" x14ac:dyDescent="0.2">
      <c r="A1" s="1" t="s">
        <v>40</v>
      </c>
    </row>
    <row r="2" spans="1:12" x14ac:dyDescent="0.2">
      <c r="A2" s="1" t="s">
        <v>15</v>
      </c>
      <c r="B2" s="64">
        <v>42985</v>
      </c>
    </row>
    <row r="3" spans="1:12" x14ac:dyDescent="0.2">
      <c r="B3" s="2"/>
    </row>
    <row r="4" spans="1:12" x14ac:dyDescent="0.2">
      <c r="A4" s="68" t="s">
        <v>39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</row>
    <row r="5" spans="1:12" x14ac:dyDescent="0.2">
      <c r="A5" s="74">
        <f>CAN!A5</f>
        <v>2017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</row>
    <row r="6" spans="1:12" x14ac:dyDescent="0.2">
      <c r="L6" s="7" t="s">
        <v>1</v>
      </c>
    </row>
    <row r="7" spans="1:12" x14ac:dyDescent="0.2">
      <c r="A7" s="9" t="s">
        <v>16</v>
      </c>
      <c r="B7" s="9" t="s">
        <v>2</v>
      </c>
      <c r="C7" s="9" t="s">
        <v>3</v>
      </c>
      <c r="D7" s="9" t="s">
        <v>4</v>
      </c>
      <c r="E7" s="9" t="s">
        <v>5</v>
      </c>
      <c r="F7" s="9" t="s">
        <v>14</v>
      </c>
      <c r="G7" s="9" t="s">
        <v>7</v>
      </c>
      <c r="H7" s="9" t="s">
        <v>8</v>
      </c>
      <c r="I7" s="9" t="s">
        <v>9</v>
      </c>
      <c r="J7" s="9" t="s">
        <v>10</v>
      </c>
      <c r="K7" s="9" t="s">
        <v>11</v>
      </c>
      <c r="L7" s="9" t="s">
        <v>12</v>
      </c>
    </row>
    <row r="8" spans="1:12" x14ac:dyDescent="0.2">
      <c r="A8" s="9" t="s">
        <v>17</v>
      </c>
      <c r="B8" s="10"/>
      <c r="C8" s="10"/>
      <c r="D8" s="10"/>
      <c r="E8" s="10"/>
      <c r="F8" s="10"/>
      <c r="G8" s="10"/>
      <c r="H8" s="10"/>
      <c r="I8" s="10"/>
      <c r="J8" s="10"/>
      <c r="K8" s="9" t="s">
        <v>18</v>
      </c>
      <c r="L8" s="9" t="s">
        <v>19</v>
      </c>
    </row>
    <row r="9" spans="1:12" x14ac:dyDescent="0.2">
      <c r="A9" s="9"/>
      <c r="B9" s="10"/>
      <c r="C9" s="10"/>
      <c r="D9" s="10"/>
      <c r="E9" s="10"/>
      <c r="F9" s="10"/>
      <c r="G9" s="10"/>
      <c r="H9" s="10"/>
      <c r="I9" s="10"/>
      <c r="J9" s="10"/>
      <c r="K9" s="9"/>
      <c r="L9" s="9"/>
    </row>
    <row r="10" spans="1:12" x14ac:dyDescent="0.2">
      <c r="A10" s="10">
        <v>1</v>
      </c>
      <c r="B10" s="11">
        <v>83</v>
      </c>
      <c r="C10" s="11">
        <v>463</v>
      </c>
      <c r="D10" s="11">
        <v>1850</v>
      </c>
      <c r="E10" s="11">
        <v>505</v>
      </c>
      <c r="F10" s="11">
        <v>12</v>
      </c>
      <c r="G10" s="11" t="s">
        <v>43</v>
      </c>
      <c r="H10" s="11">
        <v>10</v>
      </c>
      <c r="I10" s="11">
        <v>52</v>
      </c>
      <c r="J10" s="11">
        <v>1800</v>
      </c>
      <c r="K10" s="11">
        <v>24</v>
      </c>
      <c r="L10" s="11">
        <f>SUM(B10:K10)</f>
        <v>4799</v>
      </c>
    </row>
    <row r="11" spans="1:12" x14ac:dyDescent="0.2">
      <c r="A11" s="10">
        <v>2</v>
      </c>
      <c r="B11" s="11">
        <v>95</v>
      </c>
      <c r="C11" s="11">
        <v>400</v>
      </c>
      <c r="D11" s="11">
        <v>2554</v>
      </c>
      <c r="E11" s="11">
        <v>731</v>
      </c>
      <c r="F11" s="11">
        <v>11</v>
      </c>
      <c r="G11" s="11" t="s">
        <v>43</v>
      </c>
      <c r="H11" s="11">
        <v>15</v>
      </c>
      <c r="I11" s="11">
        <v>69</v>
      </c>
      <c r="J11" s="11">
        <v>1140</v>
      </c>
      <c r="K11" s="11">
        <v>21</v>
      </c>
      <c r="L11" s="11">
        <f t="shared" ref="L11:L62" si="0">SUM(B11:K11)</f>
        <v>5036</v>
      </c>
    </row>
    <row r="12" spans="1:12" x14ac:dyDescent="0.2">
      <c r="A12" s="10">
        <v>3</v>
      </c>
      <c r="B12" s="11">
        <v>95</v>
      </c>
      <c r="C12" s="11">
        <v>407</v>
      </c>
      <c r="D12" s="11">
        <v>2413</v>
      </c>
      <c r="E12" s="11">
        <v>581</v>
      </c>
      <c r="F12" s="11">
        <v>2</v>
      </c>
      <c r="G12" s="11" t="s">
        <v>43</v>
      </c>
      <c r="H12" s="11">
        <v>16</v>
      </c>
      <c r="I12" s="11">
        <v>75</v>
      </c>
      <c r="J12" s="11">
        <v>900</v>
      </c>
      <c r="K12" s="11">
        <v>23</v>
      </c>
      <c r="L12" s="11">
        <f t="shared" si="0"/>
        <v>4512</v>
      </c>
    </row>
    <row r="13" spans="1:12" x14ac:dyDescent="0.2">
      <c r="A13" s="10">
        <v>4</v>
      </c>
      <c r="B13" s="11">
        <v>76</v>
      </c>
      <c r="C13" s="11">
        <v>489</v>
      </c>
      <c r="D13" s="11">
        <v>2459</v>
      </c>
      <c r="E13" s="11">
        <v>892</v>
      </c>
      <c r="F13" s="11">
        <v>70</v>
      </c>
      <c r="G13" s="11" t="s">
        <v>43</v>
      </c>
      <c r="H13" s="11">
        <v>13</v>
      </c>
      <c r="I13" s="11">
        <v>59</v>
      </c>
      <c r="J13" s="11">
        <v>660</v>
      </c>
      <c r="K13" s="11">
        <v>22</v>
      </c>
      <c r="L13" s="11">
        <f t="shared" si="0"/>
        <v>4740</v>
      </c>
    </row>
    <row r="14" spans="1:12" x14ac:dyDescent="0.2">
      <c r="A14" s="10">
        <v>5</v>
      </c>
      <c r="B14" s="11">
        <v>85</v>
      </c>
      <c r="C14" s="11">
        <v>497</v>
      </c>
      <c r="D14" s="11">
        <v>2408</v>
      </c>
      <c r="E14" s="11">
        <v>620</v>
      </c>
      <c r="F14" s="11">
        <v>8</v>
      </c>
      <c r="G14" s="11" t="s">
        <v>43</v>
      </c>
      <c r="H14" s="11">
        <v>14</v>
      </c>
      <c r="I14" s="11">
        <v>66</v>
      </c>
      <c r="J14" s="11">
        <v>1440</v>
      </c>
      <c r="K14" s="11">
        <v>23</v>
      </c>
      <c r="L14" s="11">
        <f t="shared" si="0"/>
        <v>5161</v>
      </c>
    </row>
    <row r="15" spans="1:12" x14ac:dyDescent="0.2">
      <c r="A15" s="10">
        <v>6</v>
      </c>
      <c r="B15" s="11">
        <v>63</v>
      </c>
      <c r="C15" s="11">
        <v>428</v>
      </c>
      <c r="D15" s="11">
        <v>1941</v>
      </c>
      <c r="E15" s="11">
        <v>597</v>
      </c>
      <c r="F15" s="11">
        <v>1</v>
      </c>
      <c r="G15" s="11" t="s">
        <v>43</v>
      </c>
      <c r="H15" s="11">
        <v>11</v>
      </c>
      <c r="I15" s="11">
        <v>43</v>
      </c>
      <c r="J15" s="11">
        <v>1860</v>
      </c>
      <c r="K15" s="11">
        <v>21</v>
      </c>
      <c r="L15" s="11">
        <f t="shared" si="0"/>
        <v>4965</v>
      </c>
    </row>
    <row r="16" spans="1:12" x14ac:dyDescent="0.2">
      <c r="A16" s="10">
        <v>7</v>
      </c>
      <c r="B16" s="11">
        <v>63</v>
      </c>
      <c r="C16" s="11">
        <v>501</v>
      </c>
      <c r="D16" s="11">
        <v>1844</v>
      </c>
      <c r="E16" s="11">
        <v>646</v>
      </c>
      <c r="F16" s="11">
        <v>17</v>
      </c>
      <c r="G16" s="11" t="s">
        <v>43</v>
      </c>
      <c r="H16" s="11">
        <v>14</v>
      </c>
      <c r="I16" s="11">
        <v>42</v>
      </c>
      <c r="J16" s="11">
        <v>1740</v>
      </c>
      <c r="K16" s="11">
        <v>23</v>
      </c>
      <c r="L16" s="11">
        <f t="shared" si="0"/>
        <v>4890</v>
      </c>
    </row>
    <row r="17" spans="1:12" x14ac:dyDescent="0.2">
      <c r="A17" s="10">
        <v>8</v>
      </c>
      <c r="B17" s="11">
        <v>53</v>
      </c>
      <c r="C17" s="11">
        <v>430</v>
      </c>
      <c r="D17" s="11">
        <v>1552</v>
      </c>
      <c r="E17" s="11">
        <v>662</v>
      </c>
      <c r="F17" s="11">
        <v>1</v>
      </c>
      <c r="G17" s="11" t="s">
        <v>43</v>
      </c>
      <c r="H17" s="11">
        <v>11</v>
      </c>
      <c r="I17" s="11">
        <v>36</v>
      </c>
      <c r="J17" s="11">
        <v>2160</v>
      </c>
      <c r="K17" s="11">
        <v>22</v>
      </c>
      <c r="L17" s="11">
        <f t="shared" si="0"/>
        <v>4927</v>
      </c>
    </row>
    <row r="18" spans="1:12" x14ac:dyDescent="0.2">
      <c r="A18" s="10">
        <v>9</v>
      </c>
      <c r="B18" s="11">
        <v>62</v>
      </c>
      <c r="C18" s="11">
        <v>419</v>
      </c>
      <c r="D18" s="11">
        <v>2282</v>
      </c>
      <c r="E18" s="11">
        <v>720</v>
      </c>
      <c r="F18" s="11">
        <v>21</v>
      </c>
      <c r="G18" s="11" t="s">
        <v>43</v>
      </c>
      <c r="H18" s="11">
        <v>19</v>
      </c>
      <c r="I18" s="11">
        <v>38</v>
      </c>
      <c r="J18" s="11">
        <v>1872</v>
      </c>
      <c r="K18" s="11">
        <v>29</v>
      </c>
      <c r="L18" s="11">
        <f t="shared" si="0"/>
        <v>5462</v>
      </c>
    </row>
    <row r="19" spans="1:12" x14ac:dyDescent="0.2">
      <c r="A19" s="10">
        <v>10</v>
      </c>
      <c r="B19" s="11">
        <v>60</v>
      </c>
      <c r="C19" s="11">
        <v>304</v>
      </c>
      <c r="D19" s="11">
        <v>1808</v>
      </c>
      <c r="E19" s="11">
        <v>585</v>
      </c>
      <c r="F19" s="11">
        <v>6</v>
      </c>
      <c r="G19" s="11" t="s">
        <v>43</v>
      </c>
      <c r="H19" s="11">
        <v>12</v>
      </c>
      <c r="I19" s="11">
        <v>31</v>
      </c>
      <c r="J19" s="11">
        <v>1344</v>
      </c>
      <c r="K19" s="11">
        <v>26</v>
      </c>
      <c r="L19" s="11">
        <f t="shared" si="0"/>
        <v>4176</v>
      </c>
    </row>
    <row r="20" spans="1:12" x14ac:dyDescent="0.2">
      <c r="A20" s="10">
        <v>11</v>
      </c>
      <c r="B20" s="11">
        <v>54</v>
      </c>
      <c r="C20" s="11">
        <v>467</v>
      </c>
      <c r="D20" s="11">
        <v>2098</v>
      </c>
      <c r="E20" s="11">
        <v>677</v>
      </c>
      <c r="F20" s="11">
        <v>5</v>
      </c>
      <c r="G20" s="11" t="s">
        <v>43</v>
      </c>
      <c r="H20" s="11">
        <v>14</v>
      </c>
      <c r="I20" s="11">
        <v>32</v>
      </c>
      <c r="J20" s="11">
        <v>578</v>
      </c>
      <c r="K20" s="11">
        <v>27</v>
      </c>
      <c r="L20" s="11">
        <f t="shared" si="0"/>
        <v>3952</v>
      </c>
    </row>
    <row r="21" spans="1:12" x14ac:dyDescent="0.2">
      <c r="A21" s="10">
        <v>12</v>
      </c>
      <c r="B21" s="11">
        <v>35</v>
      </c>
      <c r="C21" s="11">
        <v>333</v>
      </c>
      <c r="D21" s="11">
        <v>1795</v>
      </c>
      <c r="E21" s="11">
        <v>629</v>
      </c>
      <c r="F21" s="11">
        <v>8</v>
      </c>
      <c r="G21" s="11" t="s">
        <v>43</v>
      </c>
      <c r="H21" s="11">
        <v>10</v>
      </c>
      <c r="I21" s="11">
        <v>28</v>
      </c>
      <c r="J21" s="11">
        <v>2</v>
      </c>
      <c r="K21" s="11">
        <v>22</v>
      </c>
      <c r="L21" s="11">
        <f t="shared" ref="L21:L26" si="1">SUM(B21:K21)</f>
        <v>2862</v>
      </c>
    </row>
    <row r="22" spans="1:12" x14ac:dyDescent="0.2">
      <c r="A22" s="10">
        <v>13</v>
      </c>
      <c r="B22" s="11">
        <v>42</v>
      </c>
      <c r="C22" s="11">
        <v>299</v>
      </c>
      <c r="D22" s="11">
        <v>1857</v>
      </c>
      <c r="E22" s="11">
        <v>642</v>
      </c>
      <c r="F22" s="11">
        <v>18</v>
      </c>
      <c r="G22" s="11">
        <v>1</v>
      </c>
      <c r="H22" s="11">
        <v>12</v>
      </c>
      <c r="I22" s="11">
        <v>28</v>
      </c>
      <c r="J22" s="11">
        <v>1141</v>
      </c>
      <c r="K22" s="11">
        <v>24</v>
      </c>
      <c r="L22" s="11">
        <f t="shared" si="1"/>
        <v>4064</v>
      </c>
    </row>
    <row r="23" spans="1:12" x14ac:dyDescent="0.2">
      <c r="A23" s="10">
        <v>14</v>
      </c>
      <c r="B23" s="11">
        <v>54</v>
      </c>
      <c r="C23" s="11">
        <v>362</v>
      </c>
      <c r="D23" s="11">
        <v>1890</v>
      </c>
      <c r="E23" s="11">
        <v>572</v>
      </c>
      <c r="F23" s="11">
        <v>7</v>
      </c>
      <c r="G23" s="11" t="s">
        <v>43</v>
      </c>
      <c r="H23" s="11">
        <v>13</v>
      </c>
      <c r="I23" s="11">
        <v>31</v>
      </c>
      <c r="J23" s="11">
        <v>1297</v>
      </c>
      <c r="K23" s="11">
        <v>26</v>
      </c>
      <c r="L23" s="11">
        <f t="shared" si="1"/>
        <v>4252</v>
      </c>
    </row>
    <row r="24" spans="1:12" x14ac:dyDescent="0.2">
      <c r="A24" s="10">
        <v>15</v>
      </c>
      <c r="B24" s="11">
        <v>64</v>
      </c>
      <c r="C24" s="11">
        <v>403</v>
      </c>
      <c r="D24" s="11">
        <v>1329</v>
      </c>
      <c r="E24" s="11">
        <v>381</v>
      </c>
      <c r="F24" s="11">
        <v>12</v>
      </c>
      <c r="G24" s="11" t="s">
        <v>43</v>
      </c>
      <c r="H24" s="11">
        <v>8</v>
      </c>
      <c r="I24" s="11">
        <v>31</v>
      </c>
      <c r="J24" s="11">
        <v>2258</v>
      </c>
      <c r="K24" s="11">
        <v>23</v>
      </c>
      <c r="L24" s="11">
        <f t="shared" si="1"/>
        <v>4509</v>
      </c>
    </row>
    <row r="25" spans="1:12" x14ac:dyDescent="0.2">
      <c r="A25" s="10">
        <v>16</v>
      </c>
      <c r="B25" s="11">
        <v>76</v>
      </c>
      <c r="C25" s="11">
        <v>580</v>
      </c>
      <c r="D25" s="11">
        <v>2169</v>
      </c>
      <c r="E25" s="11">
        <v>694</v>
      </c>
      <c r="F25" s="11">
        <v>15</v>
      </c>
      <c r="G25" s="11" t="s">
        <v>43</v>
      </c>
      <c r="H25" s="11">
        <v>18</v>
      </c>
      <c r="I25" s="11">
        <v>46</v>
      </c>
      <c r="J25" s="11">
        <v>2161</v>
      </c>
      <c r="K25" s="11">
        <v>32</v>
      </c>
      <c r="L25" s="11">
        <f t="shared" si="1"/>
        <v>5791</v>
      </c>
    </row>
    <row r="26" spans="1:12" x14ac:dyDescent="0.2">
      <c r="A26" s="10">
        <v>17</v>
      </c>
      <c r="B26" s="11">
        <v>51</v>
      </c>
      <c r="C26" s="11">
        <v>473</v>
      </c>
      <c r="D26" s="11">
        <v>1336</v>
      </c>
      <c r="E26" s="11">
        <v>494</v>
      </c>
      <c r="F26" s="11">
        <v>1</v>
      </c>
      <c r="G26" s="11" t="s">
        <v>43</v>
      </c>
      <c r="H26" s="11">
        <v>9</v>
      </c>
      <c r="I26" s="11">
        <v>26</v>
      </c>
      <c r="J26" s="11">
        <v>2406</v>
      </c>
      <c r="K26" s="11">
        <v>14</v>
      </c>
      <c r="L26" s="11">
        <f t="shared" si="1"/>
        <v>4810</v>
      </c>
    </row>
    <row r="27" spans="1:12" x14ac:dyDescent="0.2">
      <c r="A27" s="10">
        <v>18</v>
      </c>
      <c r="B27" s="11">
        <v>62</v>
      </c>
      <c r="C27" s="11">
        <v>658</v>
      </c>
      <c r="D27" s="11">
        <v>2070</v>
      </c>
      <c r="E27" s="11">
        <v>644</v>
      </c>
      <c r="F27" s="11">
        <v>25</v>
      </c>
      <c r="G27" s="11" t="s">
        <v>43</v>
      </c>
      <c r="H27" s="11">
        <v>18</v>
      </c>
      <c r="I27" s="11">
        <v>60</v>
      </c>
      <c r="J27" s="11">
        <v>1860</v>
      </c>
      <c r="K27" s="11">
        <v>15</v>
      </c>
      <c r="L27" s="11">
        <f t="shared" si="0"/>
        <v>5412</v>
      </c>
    </row>
    <row r="28" spans="1:12" x14ac:dyDescent="0.2">
      <c r="A28" s="10">
        <v>19</v>
      </c>
      <c r="B28" s="11">
        <v>54</v>
      </c>
      <c r="C28" s="11">
        <v>529</v>
      </c>
      <c r="D28" s="11">
        <v>2010</v>
      </c>
      <c r="E28" s="11">
        <v>616</v>
      </c>
      <c r="F28" s="11">
        <v>12</v>
      </c>
      <c r="G28" s="11" t="s">
        <v>43</v>
      </c>
      <c r="H28" s="11">
        <v>13</v>
      </c>
      <c r="I28" s="11">
        <v>41</v>
      </c>
      <c r="J28" s="11">
        <v>480</v>
      </c>
      <c r="K28" s="11">
        <v>11</v>
      </c>
      <c r="L28" s="11">
        <f t="shared" si="0"/>
        <v>3766</v>
      </c>
    </row>
    <row r="29" spans="1:12" x14ac:dyDescent="0.2">
      <c r="A29" s="10">
        <v>20</v>
      </c>
      <c r="B29" s="11">
        <v>70</v>
      </c>
      <c r="C29" s="11">
        <v>448</v>
      </c>
      <c r="D29" s="11">
        <v>2790</v>
      </c>
      <c r="E29" s="11">
        <v>1058</v>
      </c>
      <c r="F29" s="11">
        <v>40</v>
      </c>
      <c r="G29" s="11" t="s">
        <v>43</v>
      </c>
      <c r="H29" s="11">
        <v>13</v>
      </c>
      <c r="I29" s="11">
        <v>67</v>
      </c>
      <c r="J29" s="11">
        <v>1200</v>
      </c>
      <c r="K29" s="11">
        <v>9</v>
      </c>
      <c r="L29" s="11">
        <f t="shared" si="0"/>
        <v>5695</v>
      </c>
    </row>
    <row r="30" spans="1:12" x14ac:dyDescent="0.2">
      <c r="A30" s="10">
        <v>21</v>
      </c>
      <c r="B30" s="11">
        <v>59</v>
      </c>
      <c r="C30" s="11">
        <v>483</v>
      </c>
      <c r="D30" s="11">
        <v>1567</v>
      </c>
      <c r="E30" s="11">
        <v>439</v>
      </c>
      <c r="F30" s="11">
        <v>20</v>
      </c>
      <c r="G30" s="11" t="s">
        <v>43</v>
      </c>
      <c r="H30" s="11">
        <v>11</v>
      </c>
      <c r="I30" s="11">
        <v>37</v>
      </c>
      <c r="J30" s="11">
        <v>180</v>
      </c>
      <c r="K30" s="11">
        <v>14</v>
      </c>
      <c r="L30" s="11">
        <f t="shared" si="0"/>
        <v>2810</v>
      </c>
    </row>
    <row r="31" spans="1:12" x14ac:dyDescent="0.2">
      <c r="A31" s="10">
        <v>22</v>
      </c>
      <c r="B31" s="11">
        <v>52</v>
      </c>
      <c r="C31" s="11">
        <v>505</v>
      </c>
      <c r="D31" s="11">
        <v>2581</v>
      </c>
      <c r="E31" s="11">
        <v>560</v>
      </c>
      <c r="F31" s="11">
        <v>10</v>
      </c>
      <c r="G31" s="11" t="s">
        <v>43</v>
      </c>
      <c r="H31" s="11">
        <v>17</v>
      </c>
      <c r="I31" s="11">
        <v>46</v>
      </c>
      <c r="J31" s="11">
        <v>1620</v>
      </c>
      <c r="K31" s="11">
        <v>9</v>
      </c>
      <c r="L31" s="11">
        <f t="shared" si="0"/>
        <v>5400</v>
      </c>
    </row>
    <row r="32" spans="1:12" x14ac:dyDescent="0.2">
      <c r="A32" s="10">
        <v>23</v>
      </c>
      <c r="B32" s="11">
        <v>48</v>
      </c>
      <c r="C32" s="11">
        <v>311</v>
      </c>
      <c r="D32" s="11">
        <v>2574</v>
      </c>
      <c r="E32" s="11">
        <v>926</v>
      </c>
      <c r="F32" s="11">
        <v>17</v>
      </c>
      <c r="G32" s="11">
        <v>8</v>
      </c>
      <c r="H32" s="11">
        <v>14</v>
      </c>
      <c r="I32" s="11">
        <v>51</v>
      </c>
      <c r="J32" s="11">
        <v>505</v>
      </c>
      <c r="K32" s="11">
        <v>14</v>
      </c>
      <c r="L32" s="11">
        <f t="shared" si="0"/>
        <v>4468</v>
      </c>
    </row>
    <row r="33" spans="1:12" x14ac:dyDescent="0.2">
      <c r="A33" s="10">
        <v>24</v>
      </c>
      <c r="B33" s="11">
        <v>65</v>
      </c>
      <c r="C33" s="11">
        <v>388</v>
      </c>
      <c r="D33" s="11">
        <v>2558</v>
      </c>
      <c r="E33" s="11">
        <v>639</v>
      </c>
      <c r="F33" s="11">
        <v>21</v>
      </c>
      <c r="G33" s="11" t="s">
        <v>43</v>
      </c>
      <c r="H33" s="11">
        <v>13</v>
      </c>
      <c r="I33" s="11">
        <v>58</v>
      </c>
      <c r="J33" s="11">
        <v>1058</v>
      </c>
      <c r="K33" s="11">
        <v>13</v>
      </c>
      <c r="L33" s="11">
        <f t="shared" si="0"/>
        <v>4813</v>
      </c>
    </row>
    <row r="34" spans="1:12" x14ac:dyDescent="0.2">
      <c r="A34" s="10">
        <v>25</v>
      </c>
      <c r="B34" s="11">
        <v>73</v>
      </c>
      <c r="C34" s="11">
        <v>618</v>
      </c>
      <c r="D34" s="11">
        <v>2616</v>
      </c>
      <c r="E34" s="11">
        <v>641</v>
      </c>
      <c r="F34" s="11">
        <v>12</v>
      </c>
      <c r="G34" s="11" t="s">
        <v>43</v>
      </c>
      <c r="H34" s="11">
        <v>16</v>
      </c>
      <c r="I34" s="11">
        <v>58</v>
      </c>
      <c r="J34" s="11">
        <v>632</v>
      </c>
      <c r="K34" s="11">
        <v>17</v>
      </c>
      <c r="L34" s="11">
        <f t="shared" si="0"/>
        <v>4683</v>
      </c>
    </row>
    <row r="35" spans="1:12" x14ac:dyDescent="0.2">
      <c r="A35" s="10">
        <v>26</v>
      </c>
      <c r="B35" s="11">
        <v>57</v>
      </c>
      <c r="C35" s="11">
        <v>447</v>
      </c>
      <c r="D35" s="11">
        <v>2449</v>
      </c>
      <c r="E35" s="11">
        <v>573</v>
      </c>
      <c r="F35" s="11">
        <v>13</v>
      </c>
      <c r="G35" s="11">
        <v>2</v>
      </c>
      <c r="H35" s="11">
        <v>18</v>
      </c>
      <c r="I35" s="11">
        <v>62</v>
      </c>
      <c r="J35" s="11">
        <v>826</v>
      </c>
      <c r="K35" s="11">
        <v>34</v>
      </c>
      <c r="L35" s="11">
        <f t="shared" si="0"/>
        <v>4481</v>
      </c>
    </row>
    <row r="36" spans="1:12" x14ac:dyDescent="0.2">
      <c r="A36" s="10">
        <v>27</v>
      </c>
      <c r="B36" s="11">
        <v>53</v>
      </c>
      <c r="C36" s="11">
        <v>375</v>
      </c>
      <c r="D36" s="11">
        <v>1816</v>
      </c>
      <c r="E36" s="11">
        <v>458</v>
      </c>
      <c r="F36" s="11">
        <v>3</v>
      </c>
      <c r="G36" s="11" t="s">
        <v>43</v>
      </c>
      <c r="H36" s="11">
        <v>12</v>
      </c>
      <c r="I36" s="11">
        <v>37</v>
      </c>
      <c r="J36" s="11">
        <v>1082</v>
      </c>
      <c r="K36" s="11">
        <v>20</v>
      </c>
      <c r="L36" s="11">
        <f>SUM(B36:K36)</f>
        <v>3856</v>
      </c>
    </row>
    <row r="37" spans="1:12" x14ac:dyDescent="0.2">
      <c r="A37" s="10">
        <v>28</v>
      </c>
      <c r="B37" s="11">
        <v>88</v>
      </c>
      <c r="C37" s="11">
        <v>867</v>
      </c>
      <c r="D37" s="11">
        <v>2488</v>
      </c>
      <c r="E37" s="11">
        <v>645</v>
      </c>
      <c r="F37" s="11">
        <v>17</v>
      </c>
      <c r="G37" s="11" t="s">
        <v>43</v>
      </c>
      <c r="H37" s="11">
        <v>27</v>
      </c>
      <c r="I37" s="11">
        <v>47</v>
      </c>
      <c r="J37" s="11">
        <v>2283</v>
      </c>
      <c r="K37" s="11">
        <v>29</v>
      </c>
      <c r="L37" s="11">
        <f>SUM(B37:K37)</f>
        <v>6491</v>
      </c>
    </row>
    <row r="38" spans="1:12" x14ac:dyDescent="0.2">
      <c r="A38" s="10">
        <v>29</v>
      </c>
      <c r="B38" s="11">
        <v>71</v>
      </c>
      <c r="C38" s="11">
        <v>509</v>
      </c>
      <c r="D38" s="11">
        <v>1935</v>
      </c>
      <c r="E38" s="11">
        <v>407</v>
      </c>
      <c r="F38" s="11">
        <v>30</v>
      </c>
      <c r="G38" s="11" t="s">
        <v>43</v>
      </c>
      <c r="H38" s="11">
        <v>20</v>
      </c>
      <c r="I38" s="11">
        <v>37</v>
      </c>
      <c r="J38" s="11">
        <v>1502</v>
      </c>
      <c r="K38" s="11">
        <v>36</v>
      </c>
      <c r="L38" s="11">
        <f>SUM(B38:K38)</f>
        <v>4547</v>
      </c>
    </row>
    <row r="39" spans="1:12" x14ac:dyDescent="0.2">
      <c r="A39" s="10">
        <v>30</v>
      </c>
      <c r="B39" s="11">
        <v>82</v>
      </c>
      <c r="C39" s="11">
        <v>439</v>
      </c>
      <c r="D39" s="11">
        <v>2245</v>
      </c>
      <c r="E39" s="11">
        <v>426</v>
      </c>
      <c r="F39" s="11">
        <v>421</v>
      </c>
      <c r="G39" s="11" t="s">
        <v>43</v>
      </c>
      <c r="H39" s="11">
        <v>18</v>
      </c>
      <c r="I39" s="11">
        <v>39</v>
      </c>
      <c r="J39" s="11">
        <v>1323</v>
      </c>
      <c r="K39" s="11">
        <v>8</v>
      </c>
      <c r="L39" s="11">
        <f>SUM(B39:K39)</f>
        <v>5001</v>
      </c>
    </row>
    <row r="40" spans="1:12" x14ac:dyDescent="0.2">
      <c r="A40" s="10">
        <v>31</v>
      </c>
      <c r="B40" s="11">
        <v>97</v>
      </c>
      <c r="C40" s="11">
        <v>566</v>
      </c>
      <c r="D40" s="11">
        <v>2588</v>
      </c>
      <c r="E40" s="11">
        <v>652</v>
      </c>
      <c r="F40" s="11">
        <v>29</v>
      </c>
      <c r="G40" s="11" t="s">
        <v>43</v>
      </c>
      <c r="H40" s="11">
        <v>31</v>
      </c>
      <c r="I40" s="11">
        <v>61</v>
      </c>
      <c r="J40" s="11">
        <v>540</v>
      </c>
      <c r="K40" s="11">
        <v>103</v>
      </c>
      <c r="L40" s="11">
        <f>SUM(B40:K40)</f>
        <v>4667</v>
      </c>
    </row>
    <row r="41" spans="1:12" x14ac:dyDescent="0.2">
      <c r="A41" s="10">
        <v>32</v>
      </c>
      <c r="B41" s="11">
        <v>122</v>
      </c>
      <c r="C41" s="11">
        <v>873</v>
      </c>
      <c r="D41" s="11">
        <v>2581</v>
      </c>
      <c r="E41" s="11">
        <v>506</v>
      </c>
      <c r="F41" s="11">
        <v>7</v>
      </c>
      <c r="G41" s="11" t="s">
        <v>43</v>
      </c>
      <c r="H41" s="11">
        <v>38</v>
      </c>
      <c r="I41" s="11">
        <v>75</v>
      </c>
      <c r="J41" s="11">
        <v>842</v>
      </c>
      <c r="K41" s="11">
        <v>30</v>
      </c>
      <c r="L41" s="11">
        <f t="shared" si="0"/>
        <v>5074</v>
      </c>
    </row>
    <row r="42" spans="1:12" x14ac:dyDescent="0.2">
      <c r="A42" s="10">
        <v>33</v>
      </c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>
        <f t="shared" si="0"/>
        <v>0</v>
      </c>
    </row>
    <row r="43" spans="1:12" x14ac:dyDescent="0.2">
      <c r="A43" s="10">
        <v>34</v>
      </c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>
        <f t="shared" si="0"/>
        <v>0</v>
      </c>
    </row>
    <row r="44" spans="1:12" x14ac:dyDescent="0.2">
      <c r="A44" s="10">
        <v>35</v>
      </c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>
        <f t="shared" si="0"/>
        <v>0</v>
      </c>
    </row>
    <row r="45" spans="1:12" x14ac:dyDescent="0.2">
      <c r="A45" s="10">
        <v>36</v>
      </c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>
        <f t="shared" si="0"/>
        <v>0</v>
      </c>
    </row>
    <row r="46" spans="1:12" x14ac:dyDescent="0.2">
      <c r="A46" s="10">
        <v>37</v>
      </c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>
        <f t="shared" si="0"/>
        <v>0</v>
      </c>
    </row>
    <row r="47" spans="1:12" x14ac:dyDescent="0.2">
      <c r="A47" s="10">
        <v>38</v>
      </c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>
        <f t="shared" si="0"/>
        <v>0</v>
      </c>
    </row>
    <row r="48" spans="1:12" x14ac:dyDescent="0.2">
      <c r="A48" s="10">
        <v>39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>
        <f t="shared" si="0"/>
        <v>0</v>
      </c>
    </row>
    <row r="49" spans="1:12" x14ac:dyDescent="0.2">
      <c r="A49" s="10">
        <v>40</v>
      </c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>
        <f t="shared" si="0"/>
        <v>0</v>
      </c>
    </row>
    <row r="50" spans="1:12" x14ac:dyDescent="0.2">
      <c r="A50" s="10">
        <v>41</v>
      </c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>
        <f t="shared" si="0"/>
        <v>0</v>
      </c>
    </row>
    <row r="51" spans="1:12" x14ac:dyDescent="0.2">
      <c r="A51" s="10">
        <v>42</v>
      </c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>
        <f t="shared" si="0"/>
        <v>0</v>
      </c>
    </row>
    <row r="52" spans="1:12" x14ac:dyDescent="0.2">
      <c r="A52" s="10">
        <v>43</v>
      </c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>
        <f t="shared" si="0"/>
        <v>0</v>
      </c>
    </row>
    <row r="53" spans="1:12" x14ac:dyDescent="0.2">
      <c r="A53" s="10">
        <v>44</v>
      </c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>
        <f t="shared" si="0"/>
        <v>0</v>
      </c>
    </row>
    <row r="54" spans="1:12" x14ac:dyDescent="0.2">
      <c r="A54" s="10">
        <v>45</v>
      </c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>
        <f t="shared" si="0"/>
        <v>0</v>
      </c>
    </row>
    <row r="55" spans="1:12" x14ac:dyDescent="0.2">
      <c r="A55" s="10">
        <v>46</v>
      </c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>
        <f t="shared" si="0"/>
        <v>0</v>
      </c>
    </row>
    <row r="56" spans="1:12" x14ac:dyDescent="0.2">
      <c r="A56" s="10">
        <v>47</v>
      </c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>
        <f t="shared" si="0"/>
        <v>0</v>
      </c>
    </row>
    <row r="57" spans="1:12" x14ac:dyDescent="0.2">
      <c r="A57" s="10">
        <v>48</v>
      </c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>
        <f t="shared" si="0"/>
        <v>0</v>
      </c>
    </row>
    <row r="58" spans="1:12" x14ac:dyDescent="0.2">
      <c r="A58" s="10">
        <v>49</v>
      </c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>
        <f t="shared" si="0"/>
        <v>0</v>
      </c>
    </row>
    <row r="59" spans="1:12" x14ac:dyDescent="0.2">
      <c r="A59" s="10">
        <v>50</v>
      </c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>
        <f t="shared" si="0"/>
        <v>0</v>
      </c>
    </row>
    <row r="60" spans="1:12" x14ac:dyDescent="0.2">
      <c r="A60" s="10">
        <v>51</v>
      </c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>
        <f t="shared" si="0"/>
        <v>0</v>
      </c>
    </row>
    <row r="61" spans="1:12" x14ac:dyDescent="0.2">
      <c r="A61" s="10">
        <v>52</v>
      </c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>
        <f t="shared" si="0"/>
        <v>0</v>
      </c>
    </row>
    <row r="62" spans="1:12" x14ac:dyDescent="0.2">
      <c r="A62" s="10">
        <v>53</v>
      </c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23">
        <f t="shared" si="0"/>
        <v>0</v>
      </c>
    </row>
    <row r="63" spans="1:12" x14ac:dyDescent="0.2">
      <c r="A63" s="1" t="s">
        <v>1</v>
      </c>
      <c r="B63" s="23">
        <f t="shared" ref="B63:K63" si="2">SUM(B10:B62)</f>
        <v>2164</v>
      </c>
      <c r="C63" s="23">
        <f t="shared" si="2"/>
        <v>15271</v>
      </c>
      <c r="D63" s="33">
        <f t="shared" si="2"/>
        <v>68453</v>
      </c>
      <c r="E63" s="23">
        <f>SUM(E10:E62)</f>
        <v>19818</v>
      </c>
      <c r="F63" s="23">
        <f t="shared" si="2"/>
        <v>892</v>
      </c>
      <c r="G63" s="23">
        <f t="shared" si="2"/>
        <v>11</v>
      </c>
      <c r="H63" s="23">
        <f t="shared" si="2"/>
        <v>498</v>
      </c>
      <c r="I63" s="23">
        <f t="shared" si="2"/>
        <v>1509</v>
      </c>
      <c r="J63" s="23">
        <f>SUM(J10:J62)</f>
        <v>40692</v>
      </c>
      <c r="K63" s="23">
        <f t="shared" si="2"/>
        <v>764</v>
      </c>
      <c r="L63" s="23">
        <f>SUM(L10:L62)</f>
        <v>150072</v>
      </c>
    </row>
    <row r="64" spans="1:12" ht="14.25" customHeight="1" x14ac:dyDescent="0.2">
      <c r="A64" s="1" t="s">
        <v>20</v>
      </c>
      <c r="B64" s="12">
        <f>B63/L63</f>
        <v>1.4419745188975958E-2</v>
      </c>
      <c r="C64" s="12">
        <f>C63/L63</f>
        <v>0.10175782291166907</v>
      </c>
      <c r="D64" s="12">
        <f>D63/L63</f>
        <v>0.45613438882669655</v>
      </c>
      <c r="E64" s="12">
        <f>E63/L63</f>
        <v>0.13205661282584361</v>
      </c>
      <c r="F64" s="12">
        <f>F63/L63</f>
        <v>5.9438136361213284E-3</v>
      </c>
      <c r="G64" s="12">
        <f>G63/L63</f>
        <v>7.3298150221227142E-5</v>
      </c>
      <c r="H64" s="12">
        <f>H63/L63</f>
        <v>3.3184071645610109E-3</v>
      </c>
      <c r="I64" s="12">
        <f>I63/L63</f>
        <v>1.0055173516711978E-2</v>
      </c>
      <c r="J64" s="12">
        <f>J63/L63</f>
        <v>0.27114984807292497</v>
      </c>
      <c r="K64" s="12">
        <f>K63/L63</f>
        <v>5.0908897062743215E-3</v>
      </c>
      <c r="L64" s="13">
        <f>SUM(B64:K64)</f>
        <v>1</v>
      </c>
    </row>
  </sheetData>
  <mergeCells count="2">
    <mergeCell ref="A4:L4"/>
    <mergeCell ref="A5:L5"/>
  </mergeCells>
  <phoneticPr fontId="0" type="noConversion"/>
  <pageMargins left="0.75" right="0.75" top="1" bottom="1" header="0.5" footer="0.5"/>
  <pageSetup scale="62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4"/>
  <sheetViews>
    <sheetView zoomScaleNormal="100" workbookViewId="0">
      <pane xSplit="1" ySplit="9" topLeftCell="B34" activePane="bottomRight" state="frozen"/>
      <selection activeCell="G43" sqref="G43"/>
      <selection pane="topRight" activeCell="G43" sqref="G43"/>
      <selection pane="bottomLeft" activeCell="G43" sqref="G43"/>
      <selection pane="bottomRight" activeCell="G43" sqref="G43"/>
    </sheetView>
  </sheetViews>
  <sheetFormatPr defaultColWidth="9.28515625" defaultRowHeight="12.75" x14ac:dyDescent="0.2"/>
  <cols>
    <col min="1" max="1" width="15.7109375" style="1" customWidth="1"/>
    <col min="2" max="2" width="12.7109375" style="1" customWidth="1"/>
    <col min="3" max="11" width="9.28515625" style="1" customWidth="1"/>
    <col min="12" max="12" width="12.42578125" style="1" customWidth="1"/>
    <col min="13" max="16384" width="9.28515625" style="1"/>
  </cols>
  <sheetData>
    <row r="1" spans="1:12" x14ac:dyDescent="0.2">
      <c r="A1" s="1" t="s">
        <v>40</v>
      </c>
    </row>
    <row r="2" spans="1:12" x14ac:dyDescent="0.2">
      <c r="A2" s="1" t="s">
        <v>15</v>
      </c>
      <c r="B2" s="64">
        <v>42985</v>
      </c>
    </row>
    <row r="3" spans="1:12" x14ac:dyDescent="0.2">
      <c r="A3" s="3"/>
      <c r="B3" s="4"/>
      <c r="C3" s="5"/>
    </row>
    <row r="4" spans="1:12" x14ac:dyDescent="0.2">
      <c r="A4" s="68" t="s">
        <v>42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</row>
    <row r="5" spans="1:12" x14ac:dyDescent="0.2">
      <c r="A5" s="74">
        <f>CAN!A5</f>
        <v>2017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</row>
    <row r="6" spans="1:12" x14ac:dyDescent="0.2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</row>
    <row r="7" spans="1:12" x14ac:dyDescent="0.2">
      <c r="L7" s="7" t="s">
        <v>1</v>
      </c>
    </row>
    <row r="8" spans="1:12" x14ac:dyDescent="0.2">
      <c r="A8" s="9" t="s">
        <v>16</v>
      </c>
      <c r="B8" s="9" t="s">
        <v>2</v>
      </c>
      <c r="C8" s="9" t="s">
        <v>3</v>
      </c>
      <c r="D8" s="9" t="s">
        <v>4</v>
      </c>
      <c r="E8" s="9" t="s">
        <v>5</v>
      </c>
      <c r="F8" s="9" t="s">
        <v>14</v>
      </c>
      <c r="G8" s="9" t="s">
        <v>7</v>
      </c>
      <c r="H8" s="9" t="s">
        <v>8</v>
      </c>
      <c r="I8" s="9" t="s">
        <v>9</v>
      </c>
      <c r="J8" s="9" t="s">
        <v>10</v>
      </c>
      <c r="K8" s="9" t="s">
        <v>11</v>
      </c>
      <c r="L8" s="9" t="s">
        <v>12</v>
      </c>
    </row>
    <row r="9" spans="1:12" x14ac:dyDescent="0.2">
      <c r="A9" s="9" t="s">
        <v>17</v>
      </c>
      <c r="B9" s="10"/>
      <c r="C9" s="10"/>
      <c r="D9" s="10"/>
      <c r="E9" s="10"/>
      <c r="F9" s="10"/>
      <c r="G9" s="10"/>
      <c r="H9" s="10"/>
      <c r="I9" s="10"/>
      <c r="J9" s="10"/>
      <c r="K9" s="9" t="s">
        <v>18</v>
      </c>
      <c r="L9" s="9" t="s">
        <v>19</v>
      </c>
    </row>
    <row r="10" spans="1:12" x14ac:dyDescent="0.2">
      <c r="A10" s="10">
        <v>1</v>
      </c>
      <c r="B10" s="22" t="s">
        <v>43</v>
      </c>
      <c r="C10" s="11">
        <v>4653</v>
      </c>
      <c r="D10" s="11">
        <v>5739</v>
      </c>
      <c r="E10" s="11">
        <v>886</v>
      </c>
      <c r="F10" s="11">
        <v>198</v>
      </c>
      <c r="G10" s="11">
        <v>29</v>
      </c>
      <c r="H10" s="11" t="s">
        <v>43</v>
      </c>
      <c r="I10" s="11">
        <v>735</v>
      </c>
      <c r="J10" s="11" t="s">
        <v>43</v>
      </c>
      <c r="K10" s="11" t="s">
        <v>43</v>
      </c>
      <c r="L10" s="11">
        <f>SUM(C10:K10)</f>
        <v>12240</v>
      </c>
    </row>
    <row r="11" spans="1:12" x14ac:dyDescent="0.2">
      <c r="A11" s="10">
        <v>2</v>
      </c>
      <c r="B11" s="11" t="s">
        <v>43</v>
      </c>
      <c r="C11" s="11">
        <v>4817</v>
      </c>
      <c r="D11" s="11">
        <v>5588</v>
      </c>
      <c r="E11" s="11">
        <v>951</v>
      </c>
      <c r="F11" s="11">
        <v>785</v>
      </c>
      <c r="G11" s="11">
        <v>148</v>
      </c>
      <c r="H11" s="11" t="s">
        <v>43</v>
      </c>
      <c r="I11" s="11">
        <v>1022</v>
      </c>
      <c r="J11" s="11" t="s">
        <v>43</v>
      </c>
      <c r="K11" s="11" t="s">
        <v>43</v>
      </c>
      <c r="L11" s="11">
        <f t="shared" ref="L11:L62" si="0">SUM(B11:K11)</f>
        <v>13311</v>
      </c>
    </row>
    <row r="12" spans="1:12" x14ac:dyDescent="0.2">
      <c r="A12" s="10">
        <v>3</v>
      </c>
      <c r="B12" s="11" t="s">
        <v>43</v>
      </c>
      <c r="C12" s="11">
        <v>4131</v>
      </c>
      <c r="D12" s="11">
        <v>4668</v>
      </c>
      <c r="E12" s="11">
        <v>2087</v>
      </c>
      <c r="F12" s="11">
        <v>996</v>
      </c>
      <c r="G12" s="11">
        <v>85</v>
      </c>
      <c r="H12" s="11" t="s">
        <v>43</v>
      </c>
      <c r="I12" s="11">
        <v>1052</v>
      </c>
      <c r="J12" s="11" t="s">
        <v>43</v>
      </c>
      <c r="K12" s="11" t="s">
        <v>43</v>
      </c>
      <c r="L12" s="11">
        <f t="shared" si="0"/>
        <v>13019</v>
      </c>
    </row>
    <row r="13" spans="1:12" x14ac:dyDescent="0.2">
      <c r="A13" s="10">
        <v>4</v>
      </c>
      <c r="B13" s="11" t="s">
        <v>43</v>
      </c>
      <c r="C13" s="11">
        <v>4357</v>
      </c>
      <c r="D13" s="11">
        <v>4815</v>
      </c>
      <c r="E13" s="11">
        <v>2532</v>
      </c>
      <c r="F13" s="11">
        <v>622</v>
      </c>
      <c r="G13" s="11">
        <v>48</v>
      </c>
      <c r="H13" s="11" t="s">
        <v>43</v>
      </c>
      <c r="I13" s="11">
        <v>826</v>
      </c>
      <c r="J13" s="11" t="s">
        <v>43</v>
      </c>
      <c r="K13" s="11" t="s">
        <v>43</v>
      </c>
      <c r="L13" s="11">
        <f t="shared" si="0"/>
        <v>13200</v>
      </c>
    </row>
    <row r="14" spans="1:12" x14ac:dyDescent="0.2">
      <c r="A14" s="10">
        <v>5</v>
      </c>
      <c r="B14" s="11" t="s">
        <v>43</v>
      </c>
      <c r="C14" s="11">
        <v>4623</v>
      </c>
      <c r="D14" s="11">
        <v>4539</v>
      </c>
      <c r="E14" s="11">
        <v>1567</v>
      </c>
      <c r="F14" s="11">
        <v>208</v>
      </c>
      <c r="G14" s="11">
        <v>9</v>
      </c>
      <c r="H14" s="11" t="s">
        <v>43</v>
      </c>
      <c r="I14" s="11">
        <v>907</v>
      </c>
      <c r="J14" s="11" t="s">
        <v>43</v>
      </c>
      <c r="K14" s="11" t="s">
        <v>43</v>
      </c>
      <c r="L14" s="11">
        <f t="shared" si="0"/>
        <v>11853</v>
      </c>
    </row>
    <row r="15" spans="1:12" x14ac:dyDescent="0.2">
      <c r="A15" s="10">
        <v>6</v>
      </c>
      <c r="B15" s="11" t="s">
        <v>43</v>
      </c>
      <c r="C15" s="11">
        <v>5052</v>
      </c>
      <c r="D15" s="11">
        <v>5772</v>
      </c>
      <c r="E15" s="11">
        <v>2948</v>
      </c>
      <c r="F15" s="11">
        <v>261</v>
      </c>
      <c r="G15" s="11">
        <v>21</v>
      </c>
      <c r="H15" s="11" t="s">
        <v>43</v>
      </c>
      <c r="I15" s="11">
        <v>1125</v>
      </c>
      <c r="J15" s="11" t="s">
        <v>43</v>
      </c>
      <c r="K15" s="11" t="s">
        <v>43</v>
      </c>
      <c r="L15" s="11">
        <f t="shared" si="0"/>
        <v>15179</v>
      </c>
    </row>
    <row r="16" spans="1:12" x14ac:dyDescent="0.2">
      <c r="A16" s="10">
        <v>7</v>
      </c>
      <c r="B16" s="11" t="s">
        <v>43</v>
      </c>
      <c r="C16" s="11">
        <v>4796</v>
      </c>
      <c r="D16" s="11">
        <v>5671</v>
      </c>
      <c r="E16" s="11">
        <v>1592</v>
      </c>
      <c r="F16" s="11">
        <v>45</v>
      </c>
      <c r="G16" s="11">
        <v>1</v>
      </c>
      <c r="H16" s="11" t="s">
        <v>43</v>
      </c>
      <c r="I16" s="11">
        <v>1030</v>
      </c>
      <c r="J16" s="11">
        <v>65</v>
      </c>
      <c r="K16" s="11" t="s">
        <v>43</v>
      </c>
      <c r="L16" s="11">
        <f t="shared" si="0"/>
        <v>13200</v>
      </c>
    </row>
    <row r="17" spans="1:12" x14ac:dyDescent="0.2">
      <c r="A17" s="10">
        <v>8</v>
      </c>
      <c r="B17" s="11" t="s">
        <v>43</v>
      </c>
      <c r="C17" s="11">
        <v>4381</v>
      </c>
      <c r="D17" s="11">
        <v>4965</v>
      </c>
      <c r="E17" s="11">
        <v>1336</v>
      </c>
      <c r="F17" s="11">
        <v>32</v>
      </c>
      <c r="G17" s="11" t="s">
        <v>43</v>
      </c>
      <c r="H17" s="11" t="s">
        <v>43</v>
      </c>
      <c r="I17" s="11">
        <v>1176</v>
      </c>
      <c r="J17" s="11">
        <v>75</v>
      </c>
      <c r="K17" s="11" t="s">
        <v>43</v>
      </c>
      <c r="L17" s="11">
        <f t="shared" si="0"/>
        <v>11965</v>
      </c>
    </row>
    <row r="18" spans="1:12" x14ac:dyDescent="0.2">
      <c r="A18" s="10">
        <v>9</v>
      </c>
      <c r="B18" s="11" t="s">
        <v>43</v>
      </c>
      <c r="C18" s="11">
        <v>4443</v>
      </c>
      <c r="D18" s="11">
        <v>5457</v>
      </c>
      <c r="E18" s="11">
        <v>1441</v>
      </c>
      <c r="F18" s="11">
        <v>36</v>
      </c>
      <c r="G18" s="11">
        <v>1</v>
      </c>
      <c r="H18" s="11" t="s">
        <v>43</v>
      </c>
      <c r="I18" s="11">
        <v>1054</v>
      </c>
      <c r="J18" s="11" t="s">
        <v>43</v>
      </c>
      <c r="K18" s="11" t="s">
        <v>43</v>
      </c>
      <c r="L18" s="11">
        <f t="shared" si="0"/>
        <v>12432</v>
      </c>
    </row>
    <row r="19" spans="1:12" x14ac:dyDescent="0.2">
      <c r="A19" s="10">
        <v>10</v>
      </c>
      <c r="B19" s="11" t="s">
        <v>43</v>
      </c>
      <c r="C19" s="11">
        <v>3652</v>
      </c>
      <c r="D19" s="11">
        <v>5599</v>
      </c>
      <c r="E19" s="11">
        <v>1708</v>
      </c>
      <c r="F19" s="11">
        <v>519</v>
      </c>
      <c r="G19" s="11">
        <v>214</v>
      </c>
      <c r="H19" s="11" t="s">
        <v>43</v>
      </c>
      <c r="I19" s="11">
        <v>668</v>
      </c>
      <c r="J19" s="11" t="s">
        <v>43</v>
      </c>
      <c r="K19" s="11" t="s">
        <v>43</v>
      </c>
      <c r="L19" s="11">
        <f t="shared" si="0"/>
        <v>12360</v>
      </c>
    </row>
    <row r="20" spans="1:12" x14ac:dyDescent="0.2">
      <c r="A20" s="10">
        <v>11</v>
      </c>
      <c r="B20" s="11" t="s">
        <v>43</v>
      </c>
      <c r="C20" s="11">
        <v>2990</v>
      </c>
      <c r="D20" s="11">
        <v>5471</v>
      </c>
      <c r="E20" s="11">
        <v>1935</v>
      </c>
      <c r="F20" s="11">
        <v>731</v>
      </c>
      <c r="G20" s="11">
        <v>109</v>
      </c>
      <c r="H20" s="11" t="s">
        <v>43</v>
      </c>
      <c r="I20" s="11">
        <v>643</v>
      </c>
      <c r="J20" s="11" t="s">
        <v>43</v>
      </c>
      <c r="K20" s="11" t="s">
        <v>43</v>
      </c>
      <c r="L20" s="11">
        <f t="shared" si="0"/>
        <v>11879</v>
      </c>
    </row>
    <row r="21" spans="1:12" x14ac:dyDescent="0.2">
      <c r="A21" s="10">
        <v>12</v>
      </c>
      <c r="B21" s="11" t="s">
        <v>43</v>
      </c>
      <c r="C21" s="11">
        <v>2987</v>
      </c>
      <c r="D21" s="11">
        <v>4644</v>
      </c>
      <c r="E21" s="11">
        <v>2409</v>
      </c>
      <c r="F21" s="11">
        <v>803</v>
      </c>
      <c r="G21" s="11">
        <v>39</v>
      </c>
      <c r="H21" s="11" t="s">
        <v>43</v>
      </c>
      <c r="I21" s="11">
        <v>578</v>
      </c>
      <c r="J21" s="11" t="s">
        <v>43</v>
      </c>
      <c r="K21" s="11" t="s">
        <v>43</v>
      </c>
      <c r="L21" s="11">
        <f t="shared" si="0"/>
        <v>11460</v>
      </c>
    </row>
    <row r="22" spans="1:12" x14ac:dyDescent="0.2">
      <c r="A22" s="10">
        <v>13</v>
      </c>
      <c r="B22" s="11" t="s">
        <v>43</v>
      </c>
      <c r="C22" s="11">
        <v>5194</v>
      </c>
      <c r="D22" s="11">
        <v>7400</v>
      </c>
      <c r="E22" s="11">
        <v>3318</v>
      </c>
      <c r="F22" s="11">
        <v>491</v>
      </c>
      <c r="G22" s="11">
        <v>28</v>
      </c>
      <c r="H22" s="11" t="s">
        <v>43</v>
      </c>
      <c r="I22" s="11">
        <v>849</v>
      </c>
      <c r="J22" s="11" t="s">
        <v>43</v>
      </c>
      <c r="K22" s="11" t="s">
        <v>43</v>
      </c>
      <c r="L22" s="11">
        <f t="shared" si="0"/>
        <v>17280</v>
      </c>
    </row>
    <row r="23" spans="1:12" x14ac:dyDescent="0.2">
      <c r="A23" s="10">
        <v>14</v>
      </c>
      <c r="B23" s="11" t="s">
        <v>43</v>
      </c>
      <c r="C23" s="11">
        <v>4318</v>
      </c>
      <c r="D23" s="11">
        <v>6185</v>
      </c>
      <c r="E23" s="11">
        <v>2553</v>
      </c>
      <c r="F23" s="11">
        <v>130</v>
      </c>
      <c r="G23" s="11">
        <v>9</v>
      </c>
      <c r="H23" s="11" t="s">
        <v>43</v>
      </c>
      <c r="I23" s="11">
        <v>846</v>
      </c>
      <c r="J23" s="11" t="s">
        <v>43</v>
      </c>
      <c r="K23" s="11" t="s">
        <v>43</v>
      </c>
      <c r="L23" s="11">
        <f t="shared" si="0"/>
        <v>14041</v>
      </c>
    </row>
    <row r="24" spans="1:12" x14ac:dyDescent="0.2">
      <c r="A24" s="10">
        <v>15</v>
      </c>
      <c r="B24" s="11" t="s">
        <v>43</v>
      </c>
      <c r="C24" s="11">
        <v>3498</v>
      </c>
      <c r="D24" s="11">
        <v>5844</v>
      </c>
      <c r="E24" s="11">
        <v>2351</v>
      </c>
      <c r="F24" s="11">
        <v>100</v>
      </c>
      <c r="G24" s="11">
        <v>15</v>
      </c>
      <c r="H24" s="11" t="s">
        <v>43</v>
      </c>
      <c r="I24" s="11">
        <v>732</v>
      </c>
      <c r="J24" s="11" t="s">
        <v>43</v>
      </c>
      <c r="K24" s="11" t="s">
        <v>43</v>
      </c>
      <c r="L24" s="11">
        <f t="shared" si="0"/>
        <v>12540</v>
      </c>
    </row>
    <row r="25" spans="1:12" x14ac:dyDescent="0.2">
      <c r="A25" s="10">
        <v>16</v>
      </c>
      <c r="B25" s="11" t="s">
        <v>43</v>
      </c>
      <c r="C25" s="11">
        <v>3663</v>
      </c>
      <c r="D25" s="11">
        <v>7140</v>
      </c>
      <c r="E25" s="11">
        <v>2584</v>
      </c>
      <c r="F25" s="11">
        <v>64</v>
      </c>
      <c r="G25" s="11" t="s">
        <v>43</v>
      </c>
      <c r="H25" s="11" t="s">
        <v>43</v>
      </c>
      <c r="I25" s="11">
        <v>829</v>
      </c>
      <c r="J25" s="11" t="s">
        <v>43</v>
      </c>
      <c r="K25" s="11" t="s">
        <v>43</v>
      </c>
      <c r="L25" s="11">
        <f t="shared" si="0"/>
        <v>14280</v>
      </c>
    </row>
    <row r="26" spans="1:12" x14ac:dyDescent="0.2">
      <c r="A26" s="10">
        <v>17</v>
      </c>
      <c r="B26" s="11" t="s">
        <v>43</v>
      </c>
      <c r="C26" s="11">
        <v>4437</v>
      </c>
      <c r="D26" s="11">
        <v>7139</v>
      </c>
      <c r="E26" s="11">
        <v>1719</v>
      </c>
      <c r="F26" s="11">
        <v>37</v>
      </c>
      <c r="G26" s="11">
        <v>1</v>
      </c>
      <c r="H26" s="11" t="s">
        <v>43</v>
      </c>
      <c r="I26" s="11">
        <v>887</v>
      </c>
      <c r="J26" s="11" t="s">
        <v>43</v>
      </c>
      <c r="K26" s="11" t="s">
        <v>43</v>
      </c>
      <c r="L26" s="11">
        <f t="shared" si="0"/>
        <v>14220</v>
      </c>
    </row>
    <row r="27" spans="1:12" x14ac:dyDescent="0.2">
      <c r="A27" s="10">
        <v>18</v>
      </c>
      <c r="B27" s="11" t="s">
        <v>43</v>
      </c>
      <c r="C27" s="11">
        <v>4869</v>
      </c>
      <c r="D27" s="11">
        <v>7366</v>
      </c>
      <c r="E27" s="11">
        <v>1561</v>
      </c>
      <c r="F27" s="11">
        <v>34</v>
      </c>
      <c r="G27" s="11" t="s">
        <v>43</v>
      </c>
      <c r="H27" s="11" t="s">
        <v>43</v>
      </c>
      <c r="I27" s="11">
        <v>870</v>
      </c>
      <c r="J27" s="11" t="s">
        <v>43</v>
      </c>
      <c r="K27" s="11" t="s">
        <v>43</v>
      </c>
      <c r="L27" s="11">
        <f t="shared" si="0"/>
        <v>14700</v>
      </c>
    </row>
    <row r="28" spans="1:12" x14ac:dyDescent="0.2">
      <c r="A28" s="10">
        <v>19</v>
      </c>
      <c r="B28" s="11" t="s">
        <v>43</v>
      </c>
      <c r="C28" s="11">
        <v>4853</v>
      </c>
      <c r="D28" s="11">
        <v>5893</v>
      </c>
      <c r="E28" s="11">
        <v>904</v>
      </c>
      <c r="F28" s="11">
        <v>15</v>
      </c>
      <c r="G28" s="11">
        <v>1</v>
      </c>
      <c r="H28" s="11" t="s">
        <v>43</v>
      </c>
      <c r="I28" s="11">
        <v>934</v>
      </c>
      <c r="J28" s="11" t="s">
        <v>43</v>
      </c>
      <c r="K28" s="11" t="s">
        <v>43</v>
      </c>
      <c r="L28" s="11">
        <f t="shared" si="0"/>
        <v>12600</v>
      </c>
    </row>
    <row r="29" spans="1:12" x14ac:dyDescent="0.2">
      <c r="A29" s="10">
        <v>20</v>
      </c>
      <c r="B29" s="11" t="s">
        <v>43</v>
      </c>
      <c r="C29" s="11">
        <v>4640</v>
      </c>
      <c r="D29" s="11">
        <v>6910</v>
      </c>
      <c r="E29" s="11">
        <v>1318</v>
      </c>
      <c r="F29" s="11">
        <v>28</v>
      </c>
      <c r="G29" s="11">
        <v>1</v>
      </c>
      <c r="H29" s="11" t="s">
        <v>43</v>
      </c>
      <c r="I29" s="11">
        <v>842</v>
      </c>
      <c r="J29" s="11" t="s">
        <v>43</v>
      </c>
      <c r="K29" s="11" t="s">
        <v>43</v>
      </c>
      <c r="L29" s="11">
        <f t="shared" si="0"/>
        <v>13739</v>
      </c>
    </row>
    <row r="30" spans="1:12" x14ac:dyDescent="0.2">
      <c r="A30" s="10">
        <v>21</v>
      </c>
      <c r="B30" s="11" t="s">
        <v>43</v>
      </c>
      <c r="C30" s="11">
        <v>3786</v>
      </c>
      <c r="D30" s="11">
        <v>5391</v>
      </c>
      <c r="E30" s="11">
        <v>958</v>
      </c>
      <c r="F30" s="11">
        <v>57</v>
      </c>
      <c r="G30" s="11">
        <v>12</v>
      </c>
      <c r="H30" s="11" t="s">
        <v>43</v>
      </c>
      <c r="I30" s="11">
        <v>717</v>
      </c>
      <c r="J30" s="11" t="s">
        <v>43</v>
      </c>
      <c r="K30" s="11" t="s">
        <v>43</v>
      </c>
      <c r="L30" s="11">
        <f t="shared" si="0"/>
        <v>10921</v>
      </c>
    </row>
    <row r="31" spans="1:12" x14ac:dyDescent="0.2">
      <c r="A31" s="10">
        <v>22</v>
      </c>
      <c r="B31" s="11" t="s">
        <v>43</v>
      </c>
      <c r="C31" s="11">
        <v>4570</v>
      </c>
      <c r="D31" s="11">
        <v>6218</v>
      </c>
      <c r="E31" s="11">
        <v>1175</v>
      </c>
      <c r="F31" s="11">
        <v>320</v>
      </c>
      <c r="G31" s="11">
        <v>90</v>
      </c>
      <c r="H31" s="11" t="s">
        <v>43</v>
      </c>
      <c r="I31" s="11">
        <v>826</v>
      </c>
      <c r="J31" s="11" t="s">
        <v>43</v>
      </c>
      <c r="K31" s="11" t="s">
        <v>43</v>
      </c>
      <c r="L31" s="11">
        <f t="shared" si="0"/>
        <v>13199</v>
      </c>
    </row>
    <row r="32" spans="1:12" x14ac:dyDescent="0.2">
      <c r="A32" s="10">
        <v>23</v>
      </c>
      <c r="B32" s="11" t="s">
        <v>43</v>
      </c>
      <c r="C32" s="11">
        <v>4643</v>
      </c>
      <c r="D32" s="11">
        <v>5790</v>
      </c>
      <c r="E32" s="11">
        <v>1525</v>
      </c>
      <c r="F32" s="11">
        <v>941</v>
      </c>
      <c r="G32" s="11">
        <v>72</v>
      </c>
      <c r="H32" s="11" t="s">
        <v>43</v>
      </c>
      <c r="I32" s="11">
        <v>889</v>
      </c>
      <c r="J32" s="11" t="s">
        <v>43</v>
      </c>
      <c r="K32" s="11" t="s">
        <v>43</v>
      </c>
      <c r="L32" s="11">
        <f t="shared" si="0"/>
        <v>13860</v>
      </c>
    </row>
    <row r="33" spans="1:12" x14ac:dyDescent="0.2">
      <c r="A33" s="10">
        <v>24</v>
      </c>
      <c r="B33" s="11" t="s">
        <v>43</v>
      </c>
      <c r="C33" s="11">
        <v>4795</v>
      </c>
      <c r="D33" s="11">
        <v>5974</v>
      </c>
      <c r="E33" s="11">
        <v>2160</v>
      </c>
      <c r="F33" s="11">
        <v>35</v>
      </c>
      <c r="G33" s="11">
        <v>1</v>
      </c>
      <c r="H33" s="11" t="s">
        <v>43</v>
      </c>
      <c r="I33" s="11">
        <v>775</v>
      </c>
      <c r="J33" s="11" t="s">
        <v>43</v>
      </c>
      <c r="K33" s="11" t="s">
        <v>43</v>
      </c>
      <c r="L33" s="11">
        <f t="shared" si="0"/>
        <v>13740</v>
      </c>
    </row>
    <row r="34" spans="1:12" x14ac:dyDescent="0.2">
      <c r="A34" s="10">
        <v>25</v>
      </c>
      <c r="B34" s="11" t="s">
        <v>43</v>
      </c>
      <c r="C34" s="11">
        <v>4783</v>
      </c>
      <c r="D34" s="11">
        <v>5327</v>
      </c>
      <c r="E34" s="11">
        <v>2013</v>
      </c>
      <c r="F34" s="11">
        <v>218</v>
      </c>
      <c r="G34" s="11">
        <v>10</v>
      </c>
      <c r="H34" s="11" t="s">
        <v>43</v>
      </c>
      <c r="I34" s="11">
        <v>848</v>
      </c>
      <c r="J34" s="11" t="s">
        <v>43</v>
      </c>
      <c r="K34" s="11" t="s">
        <v>43</v>
      </c>
      <c r="L34" s="11">
        <f t="shared" si="0"/>
        <v>13199</v>
      </c>
    </row>
    <row r="35" spans="1:12" x14ac:dyDescent="0.2">
      <c r="A35" s="10">
        <v>26</v>
      </c>
      <c r="B35" s="11" t="s">
        <v>43</v>
      </c>
      <c r="C35" s="11">
        <v>5482</v>
      </c>
      <c r="D35" s="11">
        <v>5769</v>
      </c>
      <c r="E35" s="11">
        <v>1929</v>
      </c>
      <c r="F35" s="11">
        <v>88</v>
      </c>
      <c r="G35" s="11">
        <v>5</v>
      </c>
      <c r="H35" s="11" t="s">
        <v>43</v>
      </c>
      <c r="I35" s="11">
        <v>767</v>
      </c>
      <c r="J35" s="11" t="s">
        <v>43</v>
      </c>
      <c r="K35" s="11" t="s">
        <v>43</v>
      </c>
      <c r="L35" s="11">
        <f t="shared" si="0"/>
        <v>14040</v>
      </c>
    </row>
    <row r="36" spans="1:12" x14ac:dyDescent="0.2">
      <c r="A36" s="10">
        <v>27</v>
      </c>
      <c r="B36" s="11" t="s">
        <v>43</v>
      </c>
      <c r="C36" s="11">
        <v>5783</v>
      </c>
      <c r="D36" s="11">
        <v>5920</v>
      </c>
      <c r="E36" s="11">
        <v>1707</v>
      </c>
      <c r="F36" s="11">
        <v>64</v>
      </c>
      <c r="G36" s="11">
        <v>11</v>
      </c>
      <c r="H36" s="11" t="s">
        <v>43</v>
      </c>
      <c r="I36" s="11">
        <v>797</v>
      </c>
      <c r="J36" s="11" t="s">
        <v>43</v>
      </c>
      <c r="K36" s="11" t="s">
        <v>43</v>
      </c>
      <c r="L36" s="11">
        <f t="shared" si="0"/>
        <v>14282</v>
      </c>
    </row>
    <row r="37" spans="1:12" x14ac:dyDescent="0.2">
      <c r="A37" s="10">
        <v>28</v>
      </c>
      <c r="B37" s="11" t="s">
        <v>43</v>
      </c>
      <c r="C37" s="11">
        <v>6118</v>
      </c>
      <c r="D37" s="11">
        <v>6324</v>
      </c>
      <c r="E37" s="11">
        <v>1277</v>
      </c>
      <c r="F37" s="11">
        <v>36</v>
      </c>
      <c r="G37" s="11">
        <v>1</v>
      </c>
      <c r="H37" s="11" t="s">
        <v>43</v>
      </c>
      <c r="I37" s="11">
        <v>824</v>
      </c>
      <c r="J37" s="11" t="s">
        <v>43</v>
      </c>
      <c r="K37" s="11" t="s">
        <v>43</v>
      </c>
      <c r="L37" s="11">
        <f t="shared" si="0"/>
        <v>14580</v>
      </c>
    </row>
    <row r="38" spans="1:12" x14ac:dyDescent="0.2">
      <c r="A38" s="10">
        <v>29</v>
      </c>
      <c r="B38" s="11" t="s">
        <v>43</v>
      </c>
      <c r="C38" s="11">
        <v>5178</v>
      </c>
      <c r="D38" s="11">
        <v>4962</v>
      </c>
      <c r="E38" s="11">
        <v>786</v>
      </c>
      <c r="F38" s="11">
        <v>18</v>
      </c>
      <c r="G38" s="11" t="s">
        <v>43</v>
      </c>
      <c r="H38" s="11" t="s">
        <v>43</v>
      </c>
      <c r="I38" s="11">
        <v>746</v>
      </c>
      <c r="J38" s="11" t="s">
        <v>43</v>
      </c>
      <c r="K38" s="11" t="s">
        <v>43</v>
      </c>
      <c r="L38" s="11">
        <f t="shared" si="0"/>
        <v>11690</v>
      </c>
    </row>
    <row r="39" spans="1:12" x14ac:dyDescent="0.2">
      <c r="A39" s="10">
        <v>30</v>
      </c>
      <c r="B39" s="11" t="s">
        <v>43</v>
      </c>
      <c r="C39" s="11">
        <v>5743</v>
      </c>
      <c r="D39" s="11">
        <v>6187</v>
      </c>
      <c r="E39" s="11">
        <v>1121</v>
      </c>
      <c r="F39" s="11">
        <v>29</v>
      </c>
      <c r="G39" s="11">
        <v>1</v>
      </c>
      <c r="H39" s="11" t="s">
        <v>43</v>
      </c>
      <c r="I39" s="11">
        <v>1020</v>
      </c>
      <c r="J39" s="11" t="s">
        <v>43</v>
      </c>
      <c r="K39" s="11" t="s">
        <v>43</v>
      </c>
      <c r="L39" s="11">
        <f t="shared" si="0"/>
        <v>14101</v>
      </c>
    </row>
    <row r="40" spans="1:12" x14ac:dyDescent="0.2">
      <c r="A40" s="10">
        <v>31</v>
      </c>
      <c r="B40" s="11" t="s">
        <v>43</v>
      </c>
      <c r="C40" s="11">
        <v>5142</v>
      </c>
      <c r="D40" s="11">
        <v>4839</v>
      </c>
      <c r="E40" s="11">
        <v>960</v>
      </c>
      <c r="F40" s="11">
        <v>342</v>
      </c>
      <c r="G40" s="11">
        <v>32</v>
      </c>
      <c r="H40" s="11" t="s">
        <v>43</v>
      </c>
      <c r="I40" s="11">
        <v>985</v>
      </c>
      <c r="J40" s="11" t="s">
        <v>43</v>
      </c>
      <c r="K40" s="11" t="s">
        <v>43</v>
      </c>
      <c r="L40" s="11">
        <f t="shared" si="0"/>
        <v>12300</v>
      </c>
    </row>
    <row r="41" spans="1:12" x14ac:dyDescent="0.2">
      <c r="A41" s="10">
        <v>32</v>
      </c>
      <c r="B41" s="11" t="s">
        <v>43</v>
      </c>
      <c r="C41" s="11">
        <v>4899</v>
      </c>
      <c r="D41" s="11">
        <v>4437</v>
      </c>
      <c r="E41" s="11">
        <v>1206</v>
      </c>
      <c r="F41" s="11">
        <v>884</v>
      </c>
      <c r="G41" s="11">
        <v>83</v>
      </c>
      <c r="H41" s="11" t="s">
        <v>43</v>
      </c>
      <c r="I41" s="11">
        <v>971</v>
      </c>
      <c r="J41" s="11" t="s">
        <v>43</v>
      </c>
      <c r="K41" s="11" t="s">
        <v>43</v>
      </c>
      <c r="L41" s="11">
        <f t="shared" si="0"/>
        <v>12480</v>
      </c>
    </row>
    <row r="42" spans="1:12" x14ac:dyDescent="0.2">
      <c r="A42" s="10">
        <v>33</v>
      </c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>
        <f t="shared" si="0"/>
        <v>0</v>
      </c>
    </row>
    <row r="43" spans="1:12" x14ac:dyDescent="0.2">
      <c r="A43" s="10">
        <v>34</v>
      </c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>
        <f t="shared" si="0"/>
        <v>0</v>
      </c>
    </row>
    <row r="44" spans="1:12" x14ac:dyDescent="0.2">
      <c r="A44" s="10">
        <v>35</v>
      </c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>
        <f t="shared" si="0"/>
        <v>0</v>
      </c>
    </row>
    <row r="45" spans="1:12" x14ac:dyDescent="0.2">
      <c r="A45" s="10">
        <v>36</v>
      </c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>
        <f t="shared" si="0"/>
        <v>0</v>
      </c>
    </row>
    <row r="46" spans="1:12" x14ac:dyDescent="0.2">
      <c r="A46" s="10">
        <v>37</v>
      </c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>
        <f t="shared" si="0"/>
        <v>0</v>
      </c>
    </row>
    <row r="47" spans="1:12" x14ac:dyDescent="0.2">
      <c r="A47" s="10">
        <v>38</v>
      </c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>
        <f t="shared" si="0"/>
        <v>0</v>
      </c>
    </row>
    <row r="48" spans="1:12" x14ac:dyDescent="0.2">
      <c r="A48" s="10">
        <v>39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>
        <f t="shared" si="0"/>
        <v>0</v>
      </c>
    </row>
    <row r="49" spans="1:12" x14ac:dyDescent="0.2">
      <c r="A49" s="10">
        <v>40</v>
      </c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>
        <f t="shared" si="0"/>
        <v>0</v>
      </c>
    </row>
    <row r="50" spans="1:12" x14ac:dyDescent="0.2">
      <c r="A50" s="10">
        <v>41</v>
      </c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>
        <f t="shared" si="0"/>
        <v>0</v>
      </c>
    </row>
    <row r="51" spans="1:12" x14ac:dyDescent="0.2">
      <c r="A51" s="10">
        <v>42</v>
      </c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>
        <f t="shared" si="0"/>
        <v>0</v>
      </c>
    </row>
    <row r="52" spans="1:12" x14ac:dyDescent="0.2">
      <c r="A52" s="10">
        <v>43</v>
      </c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>
        <f t="shared" si="0"/>
        <v>0</v>
      </c>
    </row>
    <row r="53" spans="1:12" x14ac:dyDescent="0.2">
      <c r="A53" s="10">
        <v>44</v>
      </c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>
        <f t="shared" si="0"/>
        <v>0</v>
      </c>
    </row>
    <row r="54" spans="1:12" x14ac:dyDescent="0.2">
      <c r="A54" s="10">
        <v>45</v>
      </c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>
        <f t="shared" si="0"/>
        <v>0</v>
      </c>
    </row>
    <row r="55" spans="1:12" x14ac:dyDescent="0.2">
      <c r="A55" s="10">
        <v>46</v>
      </c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>
        <f t="shared" si="0"/>
        <v>0</v>
      </c>
    </row>
    <row r="56" spans="1:12" x14ac:dyDescent="0.2">
      <c r="A56" s="10">
        <v>47</v>
      </c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>
        <f t="shared" si="0"/>
        <v>0</v>
      </c>
    </row>
    <row r="57" spans="1:12" x14ac:dyDescent="0.2">
      <c r="A57" s="10">
        <v>48</v>
      </c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>
        <f t="shared" si="0"/>
        <v>0</v>
      </c>
    </row>
    <row r="58" spans="1:12" x14ac:dyDescent="0.2">
      <c r="A58" s="10">
        <v>49</v>
      </c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>
        <f t="shared" si="0"/>
        <v>0</v>
      </c>
    </row>
    <row r="59" spans="1:12" x14ac:dyDescent="0.2">
      <c r="A59" s="10">
        <v>50</v>
      </c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>
        <f t="shared" si="0"/>
        <v>0</v>
      </c>
    </row>
    <row r="60" spans="1:12" x14ac:dyDescent="0.2">
      <c r="A60" s="10">
        <v>51</v>
      </c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>
        <f t="shared" si="0"/>
        <v>0</v>
      </c>
    </row>
    <row r="61" spans="1:12" x14ac:dyDescent="0.2">
      <c r="A61" s="10">
        <v>52</v>
      </c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>
        <f t="shared" si="0"/>
        <v>0</v>
      </c>
    </row>
    <row r="62" spans="1:12" x14ac:dyDescent="0.2">
      <c r="A62" s="10">
        <v>53</v>
      </c>
      <c r="B62" s="23"/>
      <c r="C62" s="11"/>
      <c r="D62" s="11"/>
      <c r="E62" s="11"/>
      <c r="F62" s="11"/>
      <c r="G62" s="11"/>
      <c r="H62" s="11"/>
      <c r="I62" s="11"/>
      <c r="J62" s="11"/>
      <c r="K62" s="11"/>
      <c r="L62" s="23">
        <f t="shared" si="0"/>
        <v>0</v>
      </c>
    </row>
    <row r="63" spans="1:12" x14ac:dyDescent="0.2">
      <c r="A63" s="1" t="s">
        <v>1</v>
      </c>
      <c r="B63" s="35">
        <f>SUM(B10:B62)</f>
        <v>0</v>
      </c>
      <c r="C63" s="23">
        <f>SUM(C10:C62)</f>
        <v>147276</v>
      </c>
      <c r="D63" s="23">
        <f>SUM(D10:D62)</f>
        <v>183943</v>
      </c>
      <c r="E63" s="23">
        <f>SUM(E10:E62)</f>
        <v>54517</v>
      </c>
      <c r="F63" s="23">
        <f>SUM(F10:F62)</f>
        <v>9167</v>
      </c>
      <c r="G63" s="23">
        <f t="shared" ref="G63:L63" si="1">SUM(G10:G62)</f>
        <v>1077</v>
      </c>
      <c r="H63" s="23">
        <f t="shared" si="1"/>
        <v>0</v>
      </c>
      <c r="I63" s="23">
        <f t="shared" si="1"/>
        <v>27770</v>
      </c>
      <c r="J63" s="23">
        <f t="shared" si="1"/>
        <v>140</v>
      </c>
      <c r="K63" s="23">
        <f>SUM(K10:K62)</f>
        <v>0</v>
      </c>
      <c r="L63" s="23">
        <f t="shared" si="1"/>
        <v>423890</v>
      </c>
    </row>
    <row r="64" spans="1:12" x14ac:dyDescent="0.2">
      <c r="A64" s="1" t="s">
        <v>22</v>
      </c>
      <c r="B64" s="12">
        <f>B63/L63</f>
        <v>0</v>
      </c>
      <c r="C64" s="12">
        <f>C63/L63</f>
        <v>0.34743919413055274</v>
      </c>
      <c r="D64" s="12">
        <f>D63/L63</f>
        <v>0.43394040906839038</v>
      </c>
      <c r="E64" s="12">
        <f>E63/L63</f>
        <v>0.12861119630092713</v>
      </c>
      <c r="F64" s="12">
        <f>F63/L63</f>
        <v>2.1625893510108754E-2</v>
      </c>
      <c r="G64" s="12">
        <f>G63/L63</f>
        <v>2.5407534973696006E-3</v>
      </c>
      <c r="H64" s="12">
        <f>H63/L63</f>
        <v>0</v>
      </c>
      <c r="I64" s="12">
        <f>I63/L63</f>
        <v>6.5512279129019316E-2</v>
      </c>
      <c r="J64" s="12">
        <f>J63/L63</f>
        <v>3.3027436363207435E-4</v>
      </c>
      <c r="K64" s="12">
        <f>K63/L63</f>
        <v>0</v>
      </c>
      <c r="L64" s="13">
        <f>SUM(B64:K64)</f>
        <v>1</v>
      </c>
    </row>
  </sheetData>
  <mergeCells count="2">
    <mergeCell ref="A4:L4"/>
    <mergeCell ref="A5:L5"/>
  </mergeCells>
  <phoneticPr fontId="0" type="noConversion"/>
  <pageMargins left="0.75" right="0.75" top="1" bottom="1" header="0.5" footer="0.5"/>
  <pageSetup scale="7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9"/>
  <sheetViews>
    <sheetView zoomScaleNormal="100" workbookViewId="0">
      <pane xSplit="1" ySplit="9" topLeftCell="B40" activePane="bottomRight" state="frozen"/>
      <selection activeCell="G43" sqref="G43"/>
      <selection pane="topRight" activeCell="G43" sqref="G43"/>
      <selection pane="bottomLeft" activeCell="G43" sqref="G43"/>
      <selection pane="bottomRight" activeCell="G43" sqref="G43"/>
    </sheetView>
  </sheetViews>
  <sheetFormatPr defaultColWidth="9.28515625" defaultRowHeight="12.75" x14ac:dyDescent="0.2"/>
  <cols>
    <col min="1" max="1" width="15.5703125" style="1" customWidth="1"/>
    <col min="2" max="2" width="12.42578125" style="1" customWidth="1"/>
    <col min="3" max="3" width="9.28515625" style="1" bestFit="1" customWidth="1"/>
    <col min="4" max="4" width="10.28515625" style="1" bestFit="1" customWidth="1"/>
    <col min="5" max="11" width="9.28515625" style="1" bestFit="1" customWidth="1"/>
    <col min="12" max="12" width="12.28515625" style="1" customWidth="1"/>
    <col min="13" max="14" width="9.28515625" style="1"/>
    <col min="16" max="16384" width="9.28515625" style="1"/>
  </cols>
  <sheetData>
    <row r="1" spans="1:15" x14ac:dyDescent="0.2">
      <c r="A1" s="1" t="s">
        <v>40</v>
      </c>
      <c r="G1" s="2"/>
    </row>
    <row r="2" spans="1:15" x14ac:dyDescent="0.2">
      <c r="A2" s="1" t="s">
        <v>15</v>
      </c>
      <c r="B2" s="64">
        <v>42985</v>
      </c>
      <c r="C2" s="10" t="s">
        <v>0</v>
      </c>
      <c r="D2" s="16"/>
    </row>
    <row r="3" spans="1:15" x14ac:dyDescent="0.2">
      <c r="B3" s="36"/>
      <c r="C3" s="37"/>
      <c r="D3" s="16"/>
    </row>
    <row r="4" spans="1:15" x14ac:dyDescent="0.2">
      <c r="A4" s="68" t="s">
        <v>31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</row>
    <row r="5" spans="1:15" x14ac:dyDescent="0.2">
      <c r="A5" s="71">
        <f>CAN!A5</f>
        <v>2017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</row>
    <row r="6" spans="1:15" x14ac:dyDescent="0.2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</row>
    <row r="7" spans="1:15" x14ac:dyDescent="0.2">
      <c r="A7" s="7" t="s">
        <v>16</v>
      </c>
      <c r="L7" s="9" t="s">
        <v>1</v>
      </c>
    </row>
    <row r="8" spans="1:15" x14ac:dyDescent="0.2">
      <c r="A8" s="9" t="s">
        <v>17</v>
      </c>
      <c r="B8" s="9" t="s">
        <v>2</v>
      </c>
      <c r="C8" s="9" t="s">
        <v>3</v>
      </c>
      <c r="D8" s="9" t="s">
        <v>4</v>
      </c>
      <c r="E8" s="9" t="s">
        <v>5</v>
      </c>
      <c r="F8" s="9" t="s">
        <v>6</v>
      </c>
      <c r="G8" s="9" t="s">
        <v>7</v>
      </c>
      <c r="H8" s="9" t="s">
        <v>8</v>
      </c>
      <c r="I8" s="9" t="s">
        <v>9</v>
      </c>
      <c r="J8" s="9" t="s">
        <v>10</v>
      </c>
      <c r="K8" s="9" t="s">
        <v>11</v>
      </c>
      <c r="L8" s="9" t="s">
        <v>12</v>
      </c>
    </row>
    <row r="9" spans="1:15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9" t="s">
        <v>18</v>
      </c>
      <c r="L9" s="9" t="s">
        <v>19</v>
      </c>
    </row>
    <row r="10" spans="1:15" x14ac:dyDescent="0.2">
      <c r="A10" s="10">
        <v>1</v>
      </c>
      <c r="B10" s="18"/>
      <c r="D10" s="11">
        <v>208</v>
      </c>
      <c r="E10" s="11"/>
      <c r="F10" s="11"/>
      <c r="G10" s="11"/>
      <c r="H10" s="11"/>
      <c r="I10" s="11"/>
      <c r="J10" s="11">
        <v>5040</v>
      </c>
      <c r="K10" s="11"/>
      <c r="L10" s="11">
        <f>SUM(B10:K10)</f>
        <v>5248</v>
      </c>
      <c r="O10" s="1"/>
    </row>
    <row r="11" spans="1:15" x14ac:dyDescent="0.2">
      <c r="A11" s="10">
        <v>2</v>
      </c>
      <c r="B11" s="18"/>
      <c r="C11" s="11"/>
      <c r="D11" s="11">
        <v>328</v>
      </c>
      <c r="E11" s="11"/>
      <c r="F11" s="11"/>
      <c r="G11" s="11"/>
      <c r="H11" s="11"/>
      <c r="I11" s="11"/>
      <c r="J11" s="11">
        <v>3360</v>
      </c>
      <c r="K11" s="11"/>
      <c r="L11" s="11">
        <f t="shared" ref="L11:L56" si="0">SUM(B11:K11)</f>
        <v>3688</v>
      </c>
    </row>
    <row r="12" spans="1:15" x14ac:dyDescent="0.2">
      <c r="A12" s="10">
        <v>3</v>
      </c>
      <c r="B12" s="18"/>
      <c r="C12" s="11"/>
      <c r="D12" s="11">
        <v>276</v>
      </c>
      <c r="E12" s="11"/>
      <c r="F12" s="11"/>
      <c r="G12" s="11"/>
      <c r="H12" s="11"/>
      <c r="I12" s="11"/>
      <c r="J12" s="11">
        <v>5040</v>
      </c>
      <c r="K12" s="11"/>
      <c r="L12" s="11">
        <f t="shared" si="0"/>
        <v>5316</v>
      </c>
    </row>
    <row r="13" spans="1:15" x14ac:dyDescent="0.2">
      <c r="A13" s="10">
        <v>4</v>
      </c>
      <c r="B13" s="18"/>
      <c r="C13" s="11"/>
      <c r="D13" s="11">
        <v>277</v>
      </c>
      <c r="E13" s="11"/>
      <c r="F13" s="11"/>
      <c r="G13" s="11"/>
      <c r="H13" s="11"/>
      <c r="I13" s="11"/>
      <c r="J13" s="11">
        <v>1680</v>
      </c>
      <c r="K13" s="11"/>
      <c r="L13" s="11">
        <f t="shared" si="0"/>
        <v>1957</v>
      </c>
    </row>
    <row r="14" spans="1:15" x14ac:dyDescent="0.2">
      <c r="A14" s="10">
        <v>5</v>
      </c>
      <c r="B14" s="11"/>
      <c r="C14" s="11"/>
      <c r="D14" s="11">
        <v>284</v>
      </c>
      <c r="E14" s="11"/>
      <c r="F14" s="11"/>
      <c r="G14" s="11"/>
      <c r="H14" s="11"/>
      <c r="I14" s="11"/>
      <c r="J14" s="11">
        <v>5040</v>
      </c>
      <c r="K14" s="11"/>
      <c r="L14" s="11">
        <f t="shared" si="0"/>
        <v>5324</v>
      </c>
    </row>
    <row r="15" spans="1:15" x14ac:dyDescent="0.2">
      <c r="A15" s="10">
        <v>6</v>
      </c>
      <c r="B15" s="11"/>
      <c r="C15" s="11"/>
      <c r="D15" s="11">
        <v>357</v>
      </c>
      <c r="E15" s="11"/>
      <c r="F15" s="11"/>
      <c r="G15" s="11"/>
      <c r="H15" s="11"/>
      <c r="I15" s="11"/>
      <c r="J15" s="11">
        <v>3360</v>
      </c>
      <c r="K15" s="11"/>
      <c r="L15" s="11">
        <f t="shared" si="0"/>
        <v>3717</v>
      </c>
    </row>
    <row r="16" spans="1:15" x14ac:dyDescent="0.2">
      <c r="A16" s="10">
        <v>7</v>
      </c>
      <c r="B16" s="11"/>
      <c r="C16" s="11"/>
      <c r="D16" s="11">
        <v>257</v>
      </c>
      <c r="E16" s="11"/>
      <c r="F16" s="11"/>
      <c r="G16" s="11"/>
      <c r="H16" s="11"/>
      <c r="I16" s="11"/>
      <c r="J16" s="11">
        <v>5040</v>
      </c>
      <c r="K16" s="11"/>
      <c r="L16" s="11">
        <f t="shared" si="0"/>
        <v>5297</v>
      </c>
    </row>
    <row r="17" spans="1:12" x14ac:dyDescent="0.2">
      <c r="A17" s="10">
        <v>8</v>
      </c>
      <c r="B17" s="11"/>
      <c r="C17" s="11"/>
      <c r="D17" s="11">
        <v>316</v>
      </c>
      <c r="E17" s="11"/>
      <c r="F17" s="11"/>
      <c r="G17" s="11"/>
      <c r="H17" s="11"/>
      <c r="I17" s="11"/>
      <c r="J17" s="11">
        <v>3360</v>
      </c>
      <c r="K17" s="11"/>
      <c r="L17" s="11">
        <f t="shared" si="0"/>
        <v>3676</v>
      </c>
    </row>
    <row r="18" spans="1:12" x14ac:dyDescent="0.2">
      <c r="A18" s="10">
        <v>9</v>
      </c>
      <c r="B18" s="18"/>
      <c r="C18" s="18"/>
      <c r="D18" s="11">
        <v>302</v>
      </c>
      <c r="E18" s="11"/>
      <c r="F18" s="11"/>
      <c r="G18" s="11"/>
      <c r="H18" s="11"/>
      <c r="I18" s="11"/>
      <c r="J18" s="11">
        <v>5040</v>
      </c>
      <c r="K18" s="11"/>
      <c r="L18" s="11">
        <f t="shared" si="0"/>
        <v>5342</v>
      </c>
    </row>
    <row r="19" spans="1:12" x14ac:dyDescent="0.2">
      <c r="A19" s="10">
        <v>10</v>
      </c>
      <c r="B19" s="18"/>
      <c r="C19" s="18"/>
      <c r="D19" s="11">
        <v>299</v>
      </c>
      <c r="E19" s="11"/>
      <c r="F19" s="11"/>
      <c r="G19" s="11"/>
      <c r="H19" s="11"/>
      <c r="I19" s="11"/>
      <c r="J19" s="11">
        <v>3360</v>
      </c>
      <c r="K19" s="11"/>
      <c r="L19" s="11">
        <f t="shared" si="0"/>
        <v>3659</v>
      </c>
    </row>
    <row r="20" spans="1:12" x14ac:dyDescent="0.2">
      <c r="A20" s="10">
        <v>11</v>
      </c>
      <c r="B20" s="18"/>
      <c r="C20" s="18"/>
      <c r="D20" s="11">
        <v>263</v>
      </c>
      <c r="E20" s="11"/>
      <c r="F20" s="11"/>
      <c r="G20" s="11"/>
      <c r="H20" s="11"/>
      <c r="I20" s="11"/>
      <c r="J20" s="11">
        <v>3360</v>
      </c>
      <c r="K20" s="11"/>
      <c r="L20" s="11">
        <f t="shared" si="0"/>
        <v>3623</v>
      </c>
    </row>
    <row r="21" spans="1:12" x14ac:dyDescent="0.2">
      <c r="A21" s="10">
        <v>12</v>
      </c>
      <c r="B21" s="18"/>
      <c r="C21" s="18"/>
      <c r="D21" s="11">
        <v>313</v>
      </c>
      <c r="E21" s="11"/>
      <c r="F21" s="11"/>
      <c r="G21" s="11"/>
      <c r="H21" s="11"/>
      <c r="I21" s="11"/>
      <c r="J21" s="11">
        <v>5040</v>
      </c>
      <c r="K21" s="11"/>
      <c r="L21" s="11">
        <f t="shared" si="0"/>
        <v>5353</v>
      </c>
    </row>
    <row r="22" spans="1:12" x14ac:dyDescent="0.2">
      <c r="A22" s="10">
        <v>13</v>
      </c>
      <c r="B22" s="11"/>
      <c r="C22" s="11"/>
      <c r="D22" s="11">
        <v>244</v>
      </c>
      <c r="E22" s="11"/>
      <c r="F22" s="11"/>
      <c r="G22" s="11"/>
      <c r="H22" s="11"/>
      <c r="I22" s="11"/>
      <c r="J22" s="11">
        <v>3360</v>
      </c>
      <c r="K22" s="11"/>
      <c r="L22" s="11">
        <f t="shared" si="0"/>
        <v>3604</v>
      </c>
    </row>
    <row r="23" spans="1:12" x14ac:dyDescent="0.2">
      <c r="A23" s="10">
        <v>14</v>
      </c>
      <c r="B23" s="11"/>
      <c r="C23" s="11"/>
      <c r="D23" s="11">
        <v>315</v>
      </c>
      <c r="E23" s="11">
        <v>48</v>
      </c>
      <c r="F23" s="11"/>
      <c r="G23" s="11"/>
      <c r="H23" s="11"/>
      <c r="I23" s="11"/>
      <c r="J23" s="11">
        <v>3360</v>
      </c>
      <c r="K23" s="11"/>
      <c r="L23" s="11">
        <f t="shared" si="0"/>
        <v>3723</v>
      </c>
    </row>
    <row r="24" spans="1:12" x14ac:dyDescent="0.2">
      <c r="A24" s="10">
        <v>15</v>
      </c>
      <c r="B24" s="11"/>
      <c r="C24" s="11"/>
      <c r="D24" s="11">
        <v>239</v>
      </c>
      <c r="E24" s="11"/>
      <c r="F24" s="11"/>
      <c r="G24" s="11"/>
      <c r="H24" s="11"/>
      <c r="I24" s="11"/>
      <c r="J24" s="11">
        <v>3360</v>
      </c>
      <c r="K24" s="11"/>
      <c r="L24" s="11">
        <f t="shared" si="0"/>
        <v>3599</v>
      </c>
    </row>
    <row r="25" spans="1:12" x14ac:dyDescent="0.2">
      <c r="A25" s="10">
        <v>16</v>
      </c>
      <c r="B25" s="11"/>
      <c r="C25" s="11"/>
      <c r="D25" s="11">
        <v>288</v>
      </c>
      <c r="E25" s="11">
        <v>12</v>
      </c>
      <c r="F25" s="11"/>
      <c r="G25" s="11"/>
      <c r="H25" s="11"/>
      <c r="I25" s="11"/>
      <c r="J25" s="11">
        <v>3360</v>
      </c>
      <c r="K25" s="11"/>
      <c r="L25" s="11">
        <f>SUM(B25:K25)</f>
        <v>3660</v>
      </c>
    </row>
    <row r="26" spans="1:12" x14ac:dyDescent="0.2">
      <c r="A26" s="10">
        <v>17</v>
      </c>
      <c r="B26" s="11"/>
      <c r="C26" s="11"/>
      <c r="D26" s="11">
        <v>264</v>
      </c>
      <c r="E26" s="11"/>
      <c r="F26" s="11"/>
      <c r="G26" s="11"/>
      <c r="H26" s="11"/>
      <c r="I26" s="11"/>
      <c r="J26" s="11">
        <v>1680</v>
      </c>
      <c r="K26" s="11"/>
      <c r="L26" s="11">
        <f t="shared" si="0"/>
        <v>1944</v>
      </c>
    </row>
    <row r="27" spans="1:12" x14ac:dyDescent="0.2">
      <c r="A27" s="10">
        <v>18</v>
      </c>
      <c r="B27" s="11"/>
      <c r="C27" s="11"/>
      <c r="D27" s="11">
        <v>328</v>
      </c>
      <c r="E27" s="11"/>
      <c r="F27" s="11"/>
      <c r="G27" s="11"/>
      <c r="H27" s="11"/>
      <c r="I27" s="11"/>
      <c r="J27" s="11">
        <v>1680</v>
      </c>
      <c r="K27" s="11"/>
      <c r="L27" s="11">
        <f t="shared" si="0"/>
        <v>2008</v>
      </c>
    </row>
    <row r="28" spans="1:12" x14ac:dyDescent="0.2">
      <c r="A28" s="10">
        <v>19</v>
      </c>
      <c r="B28" s="11"/>
      <c r="C28" s="11"/>
      <c r="D28" s="11">
        <v>283</v>
      </c>
      <c r="E28" s="11"/>
      <c r="F28" s="11"/>
      <c r="G28" s="11"/>
      <c r="H28" s="11"/>
      <c r="I28" s="11"/>
      <c r="J28" s="11">
        <v>3360</v>
      </c>
      <c r="K28" s="11"/>
      <c r="L28" s="11">
        <f t="shared" si="0"/>
        <v>3643</v>
      </c>
    </row>
    <row r="29" spans="1:12" x14ac:dyDescent="0.2">
      <c r="A29" s="10">
        <v>20</v>
      </c>
      <c r="B29" s="11"/>
      <c r="C29" s="11"/>
      <c r="D29" s="11">
        <v>339</v>
      </c>
      <c r="E29" s="11">
        <v>12</v>
      </c>
      <c r="F29" s="11"/>
      <c r="G29" s="11"/>
      <c r="H29" s="11"/>
      <c r="I29" s="11"/>
      <c r="J29" s="11">
        <v>3360</v>
      </c>
      <c r="K29" s="11"/>
      <c r="L29" s="11">
        <f t="shared" si="0"/>
        <v>3711</v>
      </c>
    </row>
    <row r="30" spans="1:12" x14ac:dyDescent="0.2">
      <c r="A30" s="10">
        <v>21</v>
      </c>
      <c r="B30" s="11"/>
      <c r="C30" s="11"/>
      <c r="D30" s="11">
        <v>282</v>
      </c>
      <c r="E30" s="11">
        <v>12</v>
      </c>
      <c r="F30" s="11"/>
      <c r="G30" s="11"/>
      <c r="H30" s="11"/>
      <c r="I30" s="11"/>
      <c r="J30" s="11">
        <v>3360</v>
      </c>
      <c r="K30" s="11"/>
      <c r="L30" s="11">
        <f t="shared" si="0"/>
        <v>3654</v>
      </c>
    </row>
    <row r="31" spans="1:12" x14ac:dyDescent="0.2">
      <c r="A31" s="10">
        <v>22</v>
      </c>
      <c r="B31" s="11"/>
      <c r="C31" s="11"/>
      <c r="D31" s="11">
        <v>249</v>
      </c>
      <c r="E31" s="11"/>
      <c r="F31" s="11"/>
      <c r="G31" s="11"/>
      <c r="H31" s="11"/>
      <c r="I31" s="11"/>
      <c r="J31" s="11">
        <v>5040</v>
      </c>
      <c r="K31" s="11"/>
      <c r="L31" s="11">
        <f t="shared" si="0"/>
        <v>5289</v>
      </c>
    </row>
    <row r="32" spans="1:12" x14ac:dyDescent="0.2">
      <c r="A32" s="10">
        <v>23</v>
      </c>
      <c r="B32" s="11"/>
      <c r="C32" s="11"/>
      <c r="D32" s="11">
        <v>274</v>
      </c>
      <c r="E32" s="11"/>
      <c r="F32" s="11"/>
      <c r="G32" s="11"/>
      <c r="H32" s="11"/>
      <c r="I32" s="11"/>
      <c r="J32" s="11">
        <v>3360</v>
      </c>
      <c r="K32" s="11"/>
      <c r="L32" s="11">
        <f t="shared" si="0"/>
        <v>3634</v>
      </c>
    </row>
    <row r="33" spans="1:12" x14ac:dyDescent="0.2">
      <c r="A33" s="10">
        <v>24</v>
      </c>
      <c r="B33" s="11"/>
      <c r="C33" s="11"/>
      <c r="D33" s="11">
        <v>359</v>
      </c>
      <c r="E33" s="11">
        <v>24</v>
      </c>
      <c r="F33" s="11"/>
      <c r="G33" s="11"/>
      <c r="H33" s="11"/>
      <c r="I33" s="11"/>
      <c r="J33" s="11">
        <v>5040</v>
      </c>
      <c r="K33" s="11"/>
      <c r="L33" s="11">
        <f t="shared" si="0"/>
        <v>5423</v>
      </c>
    </row>
    <row r="34" spans="1:12" x14ac:dyDescent="0.2">
      <c r="A34" s="10">
        <v>25</v>
      </c>
      <c r="B34" s="11"/>
      <c r="C34" s="11"/>
      <c r="D34" s="11">
        <v>328</v>
      </c>
      <c r="E34" s="11">
        <v>24</v>
      </c>
      <c r="F34" s="11"/>
      <c r="G34" s="11"/>
      <c r="H34" s="11"/>
      <c r="I34" s="11"/>
      <c r="J34" s="11">
        <v>3360</v>
      </c>
      <c r="K34" s="11"/>
      <c r="L34" s="11">
        <f t="shared" si="0"/>
        <v>3712</v>
      </c>
    </row>
    <row r="35" spans="1:12" x14ac:dyDescent="0.2">
      <c r="A35" s="10">
        <v>26</v>
      </c>
      <c r="B35" s="11"/>
      <c r="C35" s="11"/>
      <c r="D35" s="11">
        <v>393</v>
      </c>
      <c r="E35" s="11">
        <v>24</v>
      </c>
      <c r="F35" s="11"/>
      <c r="G35" s="11"/>
      <c r="H35" s="11"/>
      <c r="I35" s="11"/>
      <c r="J35" s="11">
        <v>3360</v>
      </c>
      <c r="K35" s="11"/>
      <c r="L35" s="11">
        <f t="shared" si="0"/>
        <v>3777</v>
      </c>
    </row>
    <row r="36" spans="1:12" x14ac:dyDescent="0.2">
      <c r="A36" s="10">
        <v>27</v>
      </c>
      <c r="B36" s="11"/>
      <c r="C36" s="11"/>
      <c r="D36" s="11">
        <v>339</v>
      </c>
      <c r="E36" s="11">
        <v>12</v>
      </c>
      <c r="F36" s="11"/>
      <c r="G36" s="11"/>
      <c r="H36" s="11"/>
      <c r="I36" s="11"/>
      <c r="J36" s="11">
        <v>5040</v>
      </c>
      <c r="K36" s="11"/>
      <c r="L36" s="11">
        <f t="shared" si="0"/>
        <v>5391</v>
      </c>
    </row>
    <row r="37" spans="1:12" x14ac:dyDescent="0.2">
      <c r="A37" s="10">
        <v>28</v>
      </c>
      <c r="B37" s="11"/>
      <c r="C37" s="11"/>
      <c r="D37" s="11">
        <v>258</v>
      </c>
      <c r="E37" s="11"/>
      <c r="F37" s="11"/>
      <c r="G37" s="11"/>
      <c r="H37" s="11"/>
      <c r="I37" s="11"/>
      <c r="J37" s="11">
        <v>5040</v>
      </c>
      <c r="K37" s="11"/>
      <c r="L37" s="11">
        <f t="shared" si="0"/>
        <v>5298</v>
      </c>
    </row>
    <row r="38" spans="1:12" x14ac:dyDescent="0.2">
      <c r="A38" s="10">
        <v>29</v>
      </c>
      <c r="B38" s="11"/>
      <c r="C38" s="11"/>
      <c r="D38" s="11">
        <v>334</v>
      </c>
      <c r="E38" s="11"/>
      <c r="F38" s="11"/>
      <c r="G38" s="11"/>
      <c r="H38" s="11"/>
      <c r="I38" s="11"/>
      <c r="J38" s="11">
        <v>3360</v>
      </c>
      <c r="K38" s="11"/>
      <c r="L38" s="11">
        <f t="shared" si="0"/>
        <v>3694</v>
      </c>
    </row>
    <row r="39" spans="1:12" x14ac:dyDescent="0.2">
      <c r="A39" s="10">
        <v>30</v>
      </c>
      <c r="B39" s="11"/>
      <c r="C39" s="11"/>
      <c r="D39" s="11">
        <v>332</v>
      </c>
      <c r="E39" s="11"/>
      <c r="F39" s="11"/>
      <c r="G39" s="11"/>
      <c r="H39" s="11"/>
      <c r="I39" s="11"/>
      <c r="J39" s="11">
        <v>3360</v>
      </c>
      <c r="K39" s="11"/>
      <c r="L39" s="11">
        <f t="shared" si="0"/>
        <v>3692</v>
      </c>
    </row>
    <row r="40" spans="1:12" x14ac:dyDescent="0.2">
      <c r="A40" s="10">
        <v>31</v>
      </c>
      <c r="B40" s="11"/>
      <c r="C40" s="11"/>
      <c r="D40" s="11">
        <v>335</v>
      </c>
      <c r="E40" s="11">
        <v>24</v>
      </c>
      <c r="F40" s="11"/>
      <c r="G40" s="11"/>
      <c r="H40" s="11"/>
      <c r="I40" s="11"/>
      <c r="J40" s="11">
        <v>3360</v>
      </c>
      <c r="K40" s="11"/>
      <c r="L40" s="11">
        <f t="shared" si="0"/>
        <v>3719</v>
      </c>
    </row>
    <row r="41" spans="1:12" x14ac:dyDescent="0.2">
      <c r="A41" s="10">
        <v>32</v>
      </c>
      <c r="B41" s="11"/>
      <c r="C41" s="11"/>
      <c r="D41" s="11">
        <v>378</v>
      </c>
      <c r="E41" s="11">
        <v>24</v>
      </c>
      <c r="F41" s="11"/>
      <c r="G41" s="11"/>
      <c r="H41" s="11"/>
      <c r="I41" s="11"/>
      <c r="J41" s="11">
        <v>5040</v>
      </c>
      <c r="K41" s="11"/>
      <c r="L41" s="11">
        <f t="shared" si="0"/>
        <v>5442</v>
      </c>
    </row>
    <row r="42" spans="1:12" x14ac:dyDescent="0.2">
      <c r="A42" s="10">
        <v>33</v>
      </c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>
        <f t="shared" si="0"/>
        <v>0</v>
      </c>
    </row>
    <row r="43" spans="1:12" x14ac:dyDescent="0.2">
      <c r="A43" s="10">
        <v>34</v>
      </c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>
        <f t="shared" si="0"/>
        <v>0</v>
      </c>
    </row>
    <row r="44" spans="1:12" x14ac:dyDescent="0.2">
      <c r="A44" s="10">
        <v>35</v>
      </c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>
        <f t="shared" si="0"/>
        <v>0</v>
      </c>
    </row>
    <row r="45" spans="1:12" x14ac:dyDescent="0.2">
      <c r="A45" s="20">
        <v>36</v>
      </c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>
        <f t="shared" si="0"/>
        <v>0</v>
      </c>
    </row>
    <row r="46" spans="1:12" x14ac:dyDescent="0.2">
      <c r="A46" s="10">
        <v>37</v>
      </c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>
        <f t="shared" si="0"/>
        <v>0</v>
      </c>
    </row>
    <row r="47" spans="1:12" x14ac:dyDescent="0.2">
      <c r="A47" s="10">
        <v>38</v>
      </c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>
        <f t="shared" si="0"/>
        <v>0</v>
      </c>
    </row>
    <row r="48" spans="1:12" x14ac:dyDescent="0.2">
      <c r="A48" s="10">
        <v>39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>
        <f t="shared" si="0"/>
        <v>0</v>
      </c>
    </row>
    <row r="49" spans="1:12" x14ac:dyDescent="0.2">
      <c r="A49" s="10">
        <v>40</v>
      </c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>
        <f t="shared" si="0"/>
        <v>0</v>
      </c>
    </row>
    <row r="50" spans="1:12" x14ac:dyDescent="0.2">
      <c r="A50" s="10">
        <v>41</v>
      </c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>
        <f t="shared" si="0"/>
        <v>0</v>
      </c>
    </row>
    <row r="51" spans="1:12" x14ac:dyDescent="0.2">
      <c r="A51" s="10">
        <v>42</v>
      </c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>
        <f t="shared" si="0"/>
        <v>0</v>
      </c>
    </row>
    <row r="52" spans="1:12" x14ac:dyDescent="0.2">
      <c r="A52" s="10">
        <v>43</v>
      </c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>
        <f t="shared" si="0"/>
        <v>0</v>
      </c>
    </row>
    <row r="53" spans="1:12" x14ac:dyDescent="0.2">
      <c r="A53" s="10">
        <v>44</v>
      </c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>
        <f t="shared" si="0"/>
        <v>0</v>
      </c>
    </row>
    <row r="54" spans="1:12" x14ac:dyDescent="0.2">
      <c r="A54" s="10">
        <v>45</v>
      </c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>
        <f t="shared" si="0"/>
        <v>0</v>
      </c>
    </row>
    <row r="55" spans="1:12" x14ac:dyDescent="0.2">
      <c r="A55" s="10">
        <v>46</v>
      </c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>
        <f t="shared" si="0"/>
        <v>0</v>
      </c>
    </row>
    <row r="56" spans="1:12" x14ac:dyDescent="0.2">
      <c r="A56" s="10">
        <v>47</v>
      </c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>
        <f t="shared" si="0"/>
        <v>0</v>
      </c>
    </row>
    <row r="57" spans="1:12" x14ac:dyDescent="0.2">
      <c r="A57" s="10">
        <v>48</v>
      </c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>
        <f t="shared" ref="L57:L62" si="1">SUM(B57:K57)</f>
        <v>0</v>
      </c>
    </row>
    <row r="58" spans="1:12" x14ac:dyDescent="0.2">
      <c r="A58" s="10">
        <v>49</v>
      </c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>
        <f t="shared" si="1"/>
        <v>0</v>
      </c>
    </row>
    <row r="59" spans="1:12" x14ac:dyDescent="0.2">
      <c r="A59" s="10">
        <v>50</v>
      </c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>
        <f t="shared" si="1"/>
        <v>0</v>
      </c>
    </row>
    <row r="60" spans="1:12" x14ac:dyDescent="0.2">
      <c r="A60" s="10">
        <v>51</v>
      </c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>
        <f t="shared" si="1"/>
        <v>0</v>
      </c>
    </row>
    <row r="61" spans="1:12" x14ac:dyDescent="0.2">
      <c r="A61" s="10">
        <v>52</v>
      </c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>
        <f t="shared" si="1"/>
        <v>0</v>
      </c>
    </row>
    <row r="62" spans="1:12" x14ac:dyDescent="0.2">
      <c r="A62" s="10">
        <v>53</v>
      </c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>
        <f t="shared" si="1"/>
        <v>0</v>
      </c>
    </row>
    <row r="63" spans="1:12" x14ac:dyDescent="0.2">
      <c r="A63" s="10" t="s">
        <v>13</v>
      </c>
      <c r="B63" s="11">
        <f t="shared" ref="B63:J63" si="2">SUM(B10:B62)</f>
        <v>0</v>
      </c>
      <c r="C63" s="11">
        <f t="shared" si="2"/>
        <v>0</v>
      </c>
      <c r="D63" s="11">
        <f>SUM(D10:D62)</f>
        <v>9641</v>
      </c>
      <c r="E63" s="11">
        <f t="shared" si="2"/>
        <v>216</v>
      </c>
      <c r="F63" s="11">
        <f t="shared" si="2"/>
        <v>0</v>
      </c>
      <c r="G63" s="11">
        <f t="shared" si="2"/>
        <v>0</v>
      </c>
      <c r="H63" s="11">
        <f t="shared" si="2"/>
        <v>0</v>
      </c>
      <c r="I63" s="11">
        <f t="shared" si="2"/>
        <v>0</v>
      </c>
      <c r="J63" s="18">
        <f t="shared" si="2"/>
        <v>120960</v>
      </c>
      <c r="K63" s="11">
        <f>SUM(K10:K62)</f>
        <v>0</v>
      </c>
      <c r="L63" s="11">
        <f>SUM(L10:L62)</f>
        <v>130817</v>
      </c>
    </row>
    <row r="64" spans="1:12" x14ac:dyDescent="0.2">
      <c r="A64" s="19" t="s">
        <v>20</v>
      </c>
      <c r="B64" s="12">
        <f>B63/L63</f>
        <v>0</v>
      </c>
      <c r="C64" s="12">
        <f>C63/L63</f>
        <v>0</v>
      </c>
      <c r="D64" s="12">
        <f>D63/L63</f>
        <v>7.369837253567961E-2</v>
      </c>
      <c r="E64" s="12">
        <f>E63/L63</f>
        <v>1.651161546282211E-3</v>
      </c>
      <c r="F64" s="12">
        <f>F63/L63</f>
        <v>0</v>
      </c>
      <c r="G64" s="12">
        <f>G63/L63</f>
        <v>0</v>
      </c>
      <c r="H64" s="12">
        <f>H63/L63</f>
        <v>0</v>
      </c>
      <c r="I64" s="12">
        <f>I63/L63</f>
        <v>0</v>
      </c>
      <c r="J64" s="12">
        <f>J63/L63</f>
        <v>0.92465046591803812</v>
      </c>
      <c r="K64" s="12">
        <f>K63/L63</f>
        <v>0</v>
      </c>
      <c r="L64" s="13">
        <f>SUM(B64:K64)</f>
        <v>1</v>
      </c>
    </row>
    <row r="66" spans="1:12" x14ac:dyDescent="0.2">
      <c r="A66" s="1" t="s">
        <v>26</v>
      </c>
    </row>
    <row r="72" spans="1:12" x14ac:dyDescent="0.2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</row>
    <row r="73" spans="1:12" x14ac:dyDescent="0.2">
      <c r="A73" s="37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</row>
    <row r="74" spans="1:12" x14ac:dyDescent="0.2">
      <c r="A74" s="37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</row>
    <row r="75" spans="1:12" x14ac:dyDescent="0.2">
      <c r="A75" s="37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</row>
    <row r="76" spans="1:12" x14ac:dyDescent="0.2">
      <c r="A76" s="37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</row>
    <row r="77" spans="1:12" x14ac:dyDescent="0.2">
      <c r="A77" s="37"/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</row>
    <row r="78" spans="1:12" x14ac:dyDescent="0.2">
      <c r="A78" s="37"/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</row>
    <row r="79" spans="1:12" x14ac:dyDescent="0.2">
      <c r="A79" s="37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</row>
  </sheetData>
  <mergeCells count="2">
    <mergeCell ref="A4:L4"/>
    <mergeCell ref="A5:L5"/>
  </mergeCells>
  <phoneticPr fontId="0" type="noConversion"/>
  <pageMargins left="0.75" right="0.75" top="1" bottom="1" header="0.5" footer="0.5"/>
  <pageSetup scale="7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1"/>
  <sheetViews>
    <sheetView workbookViewId="0">
      <pane xSplit="1" ySplit="9" topLeftCell="B34" activePane="bottomRight" state="frozen"/>
      <selection activeCell="G43" sqref="G43"/>
      <selection pane="topRight" activeCell="G43" sqref="G43"/>
      <selection pane="bottomLeft" activeCell="G43" sqref="G43"/>
      <selection pane="bottomRight" activeCell="L63" sqref="L63"/>
    </sheetView>
  </sheetViews>
  <sheetFormatPr defaultColWidth="9.28515625" defaultRowHeight="12.75" x14ac:dyDescent="0.2"/>
  <cols>
    <col min="1" max="1" width="15.28515625" style="1" customWidth="1"/>
    <col min="2" max="2" width="10.85546875" style="1" customWidth="1"/>
    <col min="3" max="3" width="9.28515625" style="1" bestFit="1" customWidth="1"/>
    <col min="4" max="4" width="11.28515625" style="1" bestFit="1" customWidth="1"/>
    <col min="5" max="11" width="9.28515625" style="1" bestFit="1" customWidth="1"/>
    <col min="12" max="12" width="12.28515625" style="1" customWidth="1"/>
    <col min="13" max="16384" width="9.28515625" style="1"/>
  </cols>
  <sheetData>
    <row r="1" spans="1:12" x14ac:dyDescent="0.2">
      <c r="A1" s="1" t="s">
        <v>40</v>
      </c>
      <c r="G1" s="2"/>
    </row>
    <row r="2" spans="1:12" x14ac:dyDescent="0.2">
      <c r="A2" s="1" t="s">
        <v>15</v>
      </c>
      <c r="B2" s="64">
        <v>42985</v>
      </c>
      <c r="C2" s="10"/>
    </row>
    <row r="3" spans="1:12" x14ac:dyDescent="0.2">
      <c r="B3" s="2"/>
      <c r="C3" s="10"/>
    </row>
    <row r="4" spans="1:12" x14ac:dyDescent="0.2">
      <c r="A4" s="68" t="s">
        <v>32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</row>
    <row r="5" spans="1:12" x14ac:dyDescent="0.2">
      <c r="A5" s="71">
        <f>CAN!A5</f>
        <v>2017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</row>
    <row r="6" spans="1:12" x14ac:dyDescent="0.2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</row>
    <row r="7" spans="1:12" x14ac:dyDescent="0.2">
      <c r="A7" s="7" t="s">
        <v>16</v>
      </c>
      <c r="L7" s="9" t="s">
        <v>1</v>
      </c>
    </row>
    <row r="8" spans="1:12" x14ac:dyDescent="0.2">
      <c r="A8" s="9" t="s">
        <v>17</v>
      </c>
      <c r="B8" s="9" t="s">
        <v>2</v>
      </c>
      <c r="C8" s="9" t="s">
        <v>3</v>
      </c>
      <c r="D8" s="9" t="s">
        <v>4</v>
      </c>
      <c r="E8" s="9" t="s">
        <v>5</v>
      </c>
      <c r="F8" s="9" t="s">
        <v>6</v>
      </c>
      <c r="G8" s="9" t="s">
        <v>7</v>
      </c>
      <c r="H8" s="9" t="s">
        <v>8</v>
      </c>
      <c r="I8" s="9" t="s">
        <v>9</v>
      </c>
      <c r="J8" s="9" t="s">
        <v>10</v>
      </c>
      <c r="K8" s="9" t="s">
        <v>11</v>
      </c>
      <c r="L8" s="9" t="s">
        <v>12</v>
      </c>
    </row>
    <row r="9" spans="1:12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9" t="s">
        <v>18</v>
      </c>
      <c r="L9" s="9" t="s">
        <v>19</v>
      </c>
    </row>
    <row r="10" spans="1:12" x14ac:dyDescent="0.2">
      <c r="A10" s="10">
        <v>1</v>
      </c>
      <c r="B10" s="11">
        <v>3137</v>
      </c>
      <c r="C10" s="11">
        <v>25504</v>
      </c>
      <c r="D10" s="11">
        <v>48528</v>
      </c>
      <c r="E10" s="11">
        <v>16820</v>
      </c>
      <c r="F10" s="11">
        <v>2612</v>
      </c>
      <c r="G10" s="11">
        <v>590</v>
      </c>
      <c r="H10" s="11">
        <v>26</v>
      </c>
      <c r="I10" s="11">
        <v>1456</v>
      </c>
      <c r="J10" s="11">
        <v>6756</v>
      </c>
      <c r="K10" s="11">
        <v>1883</v>
      </c>
      <c r="L10" s="11">
        <f>SUM(B10:K10)</f>
        <v>107312</v>
      </c>
    </row>
    <row r="11" spans="1:12" x14ac:dyDescent="0.2">
      <c r="A11" s="10">
        <v>2</v>
      </c>
      <c r="B11" s="11">
        <v>3184</v>
      </c>
      <c r="C11" s="11">
        <v>25720</v>
      </c>
      <c r="D11" s="11">
        <v>48024</v>
      </c>
      <c r="E11" s="11">
        <v>16886</v>
      </c>
      <c r="F11" s="11">
        <v>3151</v>
      </c>
      <c r="G11" s="11">
        <v>399</v>
      </c>
      <c r="H11" s="11">
        <v>20</v>
      </c>
      <c r="I11" s="11">
        <v>1456</v>
      </c>
      <c r="J11" s="11">
        <v>3456</v>
      </c>
      <c r="K11" s="11">
        <v>1810</v>
      </c>
      <c r="L11" s="11">
        <f t="shared" ref="L11:L62" si="0">SUM(B11:K11)</f>
        <v>104106</v>
      </c>
    </row>
    <row r="12" spans="1:12" x14ac:dyDescent="0.2">
      <c r="A12" s="10">
        <v>3</v>
      </c>
      <c r="B12" s="11">
        <v>3466</v>
      </c>
      <c r="C12" s="11">
        <v>27288</v>
      </c>
      <c r="D12" s="11">
        <v>50317</v>
      </c>
      <c r="E12" s="11">
        <v>18046</v>
      </c>
      <c r="F12" s="11">
        <v>2535</v>
      </c>
      <c r="G12" s="11">
        <v>222</v>
      </c>
      <c r="H12" s="11">
        <v>21</v>
      </c>
      <c r="I12" s="11">
        <v>1484</v>
      </c>
      <c r="J12" s="11">
        <v>3792</v>
      </c>
      <c r="K12" s="11">
        <v>1915</v>
      </c>
      <c r="L12" s="11">
        <f t="shared" si="0"/>
        <v>109086</v>
      </c>
    </row>
    <row r="13" spans="1:12" x14ac:dyDescent="0.2">
      <c r="A13" s="10">
        <v>4</v>
      </c>
      <c r="B13" s="11">
        <v>3089</v>
      </c>
      <c r="C13" s="11">
        <v>24899</v>
      </c>
      <c r="D13" s="11">
        <v>47536</v>
      </c>
      <c r="E13" s="11">
        <v>17439</v>
      </c>
      <c r="F13" s="11">
        <v>1817</v>
      </c>
      <c r="G13" s="11">
        <v>85</v>
      </c>
      <c r="H13" s="11">
        <v>23</v>
      </c>
      <c r="I13" s="11">
        <v>1279</v>
      </c>
      <c r="J13" s="11">
        <v>5688</v>
      </c>
      <c r="K13" s="11">
        <v>1706</v>
      </c>
      <c r="L13" s="11">
        <f t="shared" si="0"/>
        <v>103561</v>
      </c>
    </row>
    <row r="14" spans="1:12" x14ac:dyDescent="0.2">
      <c r="A14" s="10">
        <v>5</v>
      </c>
      <c r="B14" s="11">
        <v>2714</v>
      </c>
      <c r="C14" s="11">
        <v>22247</v>
      </c>
      <c r="D14" s="11">
        <v>44144</v>
      </c>
      <c r="E14" s="11">
        <v>15546</v>
      </c>
      <c r="F14" s="11">
        <v>1421</v>
      </c>
      <c r="G14" s="11">
        <v>203</v>
      </c>
      <c r="H14" s="11">
        <v>16</v>
      </c>
      <c r="I14" s="11">
        <v>1155</v>
      </c>
      <c r="J14" s="11">
        <v>4432</v>
      </c>
      <c r="K14" s="11">
        <v>1573</v>
      </c>
      <c r="L14" s="11">
        <f t="shared" si="0"/>
        <v>93451</v>
      </c>
    </row>
    <row r="15" spans="1:12" x14ac:dyDescent="0.2">
      <c r="A15" s="10">
        <v>6</v>
      </c>
      <c r="B15" s="11">
        <v>3214</v>
      </c>
      <c r="C15" s="11">
        <v>26860</v>
      </c>
      <c r="D15" s="11">
        <v>52795</v>
      </c>
      <c r="E15" s="11">
        <v>17683</v>
      </c>
      <c r="F15" s="11">
        <v>1913</v>
      </c>
      <c r="G15" s="11">
        <v>252</v>
      </c>
      <c r="H15" s="11">
        <v>26</v>
      </c>
      <c r="I15" s="11">
        <v>1429</v>
      </c>
      <c r="J15" s="11">
        <v>4326</v>
      </c>
      <c r="K15" s="11">
        <v>1883</v>
      </c>
      <c r="L15" s="11">
        <f t="shared" si="0"/>
        <v>110381</v>
      </c>
    </row>
    <row r="16" spans="1:12" x14ac:dyDescent="0.2">
      <c r="A16" s="10">
        <v>7</v>
      </c>
      <c r="B16" s="11">
        <v>3046</v>
      </c>
      <c r="C16" s="11">
        <v>25403</v>
      </c>
      <c r="D16" s="11">
        <v>49775</v>
      </c>
      <c r="E16" s="11">
        <v>15299</v>
      </c>
      <c r="F16" s="11">
        <v>1843</v>
      </c>
      <c r="G16" s="11">
        <v>206</v>
      </c>
      <c r="H16" s="11">
        <v>26</v>
      </c>
      <c r="I16" s="11">
        <v>1328</v>
      </c>
      <c r="J16" s="11">
        <v>4543</v>
      </c>
      <c r="K16" s="11">
        <v>1768</v>
      </c>
      <c r="L16" s="11">
        <f t="shared" si="0"/>
        <v>103237</v>
      </c>
    </row>
    <row r="17" spans="1:12" x14ac:dyDescent="0.2">
      <c r="A17" s="10">
        <v>8</v>
      </c>
      <c r="B17" s="11">
        <v>2776</v>
      </c>
      <c r="C17" s="11">
        <v>24436</v>
      </c>
      <c r="D17" s="11">
        <v>49160</v>
      </c>
      <c r="E17" s="11">
        <v>15718</v>
      </c>
      <c r="F17" s="11">
        <v>2964</v>
      </c>
      <c r="G17" s="11">
        <v>560</v>
      </c>
      <c r="H17" s="11">
        <v>24</v>
      </c>
      <c r="I17" s="11">
        <v>1265</v>
      </c>
      <c r="J17" s="11">
        <v>5062</v>
      </c>
      <c r="K17" s="11">
        <v>1781</v>
      </c>
      <c r="L17" s="11">
        <f t="shared" si="0"/>
        <v>103746</v>
      </c>
    </row>
    <row r="18" spans="1:12" x14ac:dyDescent="0.2">
      <c r="A18" s="10">
        <v>9</v>
      </c>
      <c r="B18" s="11">
        <v>2917</v>
      </c>
      <c r="C18" s="11">
        <v>25037</v>
      </c>
      <c r="D18" s="11">
        <v>48956</v>
      </c>
      <c r="E18" s="11">
        <v>16223</v>
      </c>
      <c r="F18" s="11">
        <v>3212</v>
      </c>
      <c r="G18" s="11">
        <v>492</v>
      </c>
      <c r="H18" s="11">
        <v>28</v>
      </c>
      <c r="I18" s="11">
        <v>1271</v>
      </c>
      <c r="J18" s="11">
        <v>4977</v>
      </c>
      <c r="K18" s="11">
        <v>1845</v>
      </c>
      <c r="L18" s="11">
        <f t="shared" si="0"/>
        <v>104958</v>
      </c>
    </row>
    <row r="19" spans="1:12" x14ac:dyDescent="0.2">
      <c r="A19" s="10">
        <v>10</v>
      </c>
      <c r="B19" s="11">
        <v>2939</v>
      </c>
      <c r="C19" s="11">
        <v>25158</v>
      </c>
      <c r="D19" s="11">
        <v>49379</v>
      </c>
      <c r="E19" s="11">
        <v>17100</v>
      </c>
      <c r="F19" s="11">
        <v>2913</v>
      </c>
      <c r="G19" s="11">
        <v>352</v>
      </c>
      <c r="H19" s="11">
        <v>24</v>
      </c>
      <c r="I19" s="11">
        <v>1271</v>
      </c>
      <c r="J19" s="11">
        <v>3576</v>
      </c>
      <c r="K19" s="11">
        <v>1861</v>
      </c>
      <c r="L19" s="11">
        <f t="shared" si="0"/>
        <v>104573</v>
      </c>
    </row>
    <row r="20" spans="1:12" x14ac:dyDescent="0.2">
      <c r="A20" s="10">
        <v>11</v>
      </c>
      <c r="B20" s="11">
        <v>2852</v>
      </c>
      <c r="C20" s="11">
        <v>25059</v>
      </c>
      <c r="D20" s="11">
        <v>48287</v>
      </c>
      <c r="E20" s="11">
        <v>16541</v>
      </c>
      <c r="F20" s="11">
        <v>2936</v>
      </c>
      <c r="G20" s="11">
        <v>513</v>
      </c>
      <c r="H20" s="11">
        <v>25</v>
      </c>
      <c r="I20" s="11">
        <v>1283</v>
      </c>
      <c r="J20" s="11">
        <v>2268</v>
      </c>
      <c r="K20" s="11">
        <v>1931</v>
      </c>
      <c r="L20" s="11">
        <f t="shared" si="0"/>
        <v>101695</v>
      </c>
    </row>
    <row r="21" spans="1:12" x14ac:dyDescent="0.2">
      <c r="A21" s="10">
        <v>12</v>
      </c>
      <c r="B21" s="11">
        <v>2801</v>
      </c>
      <c r="C21" s="11">
        <v>24652</v>
      </c>
      <c r="D21" s="11">
        <v>49008</v>
      </c>
      <c r="E21" s="11">
        <v>17977</v>
      </c>
      <c r="F21" s="11">
        <v>3053</v>
      </c>
      <c r="G21" s="11">
        <v>234</v>
      </c>
      <c r="H21" s="11">
        <v>26</v>
      </c>
      <c r="I21" s="11">
        <v>1249</v>
      </c>
      <c r="J21" s="11">
        <v>4080</v>
      </c>
      <c r="K21" s="11">
        <v>1865</v>
      </c>
      <c r="L21" s="11">
        <f t="shared" si="0"/>
        <v>104945</v>
      </c>
    </row>
    <row r="22" spans="1:12" x14ac:dyDescent="0.2">
      <c r="A22" s="10">
        <v>13</v>
      </c>
      <c r="B22" s="11">
        <v>2919</v>
      </c>
      <c r="C22" s="11">
        <v>24638</v>
      </c>
      <c r="D22" s="11">
        <v>48659</v>
      </c>
      <c r="E22" s="11">
        <v>17087</v>
      </c>
      <c r="F22" s="11">
        <v>2189</v>
      </c>
      <c r="G22" s="11">
        <v>213</v>
      </c>
      <c r="H22" s="11">
        <v>33</v>
      </c>
      <c r="I22" s="11">
        <v>1218</v>
      </c>
      <c r="J22" s="11">
        <v>3816</v>
      </c>
      <c r="K22" s="11">
        <v>1916</v>
      </c>
      <c r="L22" s="11">
        <f t="shared" si="0"/>
        <v>102688</v>
      </c>
    </row>
    <row r="23" spans="1:12" x14ac:dyDescent="0.2">
      <c r="A23" s="10">
        <v>14</v>
      </c>
      <c r="B23" s="11">
        <v>2706</v>
      </c>
      <c r="C23" s="11">
        <v>24087</v>
      </c>
      <c r="D23" s="11">
        <v>48927</v>
      </c>
      <c r="E23" s="11">
        <v>16970</v>
      </c>
      <c r="F23" s="11">
        <v>2244</v>
      </c>
      <c r="G23" s="11">
        <v>309</v>
      </c>
      <c r="H23" s="11">
        <v>36</v>
      </c>
      <c r="I23" s="11">
        <v>1298</v>
      </c>
      <c r="J23" s="11">
        <v>4068</v>
      </c>
      <c r="K23" s="11">
        <v>1871</v>
      </c>
      <c r="L23" s="11">
        <f t="shared" si="0"/>
        <v>102516</v>
      </c>
    </row>
    <row r="24" spans="1:12" x14ac:dyDescent="0.2">
      <c r="A24" s="10">
        <v>15</v>
      </c>
      <c r="B24" s="11">
        <v>2735</v>
      </c>
      <c r="C24" s="11">
        <v>23852</v>
      </c>
      <c r="D24" s="11">
        <v>48504</v>
      </c>
      <c r="E24" s="11">
        <v>16738</v>
      </c>
      <c r="F24" s="11">
        <v>2857</v>
      </c>
      <c r="G24" s="11">
        <v>535</v>
      </c>
      <c r="H24" s="11">
        <v>38</v>
      </c>
      <c r="I24" s="11">
        <v>1323</v>
      </c>
      <c r="J24" s="11">
        <v>4476</v>
      </c>
      <c r="K24" s="11">
        <v>1884</v>
      </c>
      <c r="L24" s="11">
        <f t="shared" si="0"/>
        <v>102942</v>
      </c>
    </row>
    <row r="25" spans="1:12" x14ac:dyDescent="0.2">
      <c r="A25" s="10">
        <v>16</v>
      </c>
      <c r="B25" s="11">
        <v>2735</v>
      </c>
      <c r="C25" s="11">
        <v>24584</v>
      </c>
      <c r="D25" s="11">
        <v>48718</v>
      </c>
      <c r="E25" s="11">
        <v>16602</v>
      </c>
      <c r="F25" s="11">
        <v>3333</v>
      </c>
      <c r="G25" s="11">
        <v>669</v>
      </c>
      <c r="H25" s="11">
        <v>34</v>
      </c>
      <c r="I25" s="11">
        <v>1374</v>
      </c>
      <c r="J25" s="11">
        <v>3586</v>
      </c>
      <c r="K25" s="11">
        <v>1931</v>
      </c>
      <c r="L25" s="11">
        <f t="shared" si="0"/>
        <v>103566</v>
      </c>
    </row>
    <row r="26" spans="1:12" x14ac:dyDescent="0.2">
      <c r="A26" s="10">
        <v>17</v>
      </c>
      <c r="B26" s="11">
        <v>2798</v>
      </c>
      <c r="C26" s="11">
        <v>25499</v>
      </c>
      <c r="D26" s="11">
        <v>50520</v>
      </c>
      <c r="E26" s="11">
        <v>18107</v>
      </c>
      <c r="F26" s="11">
        <v>3674</v>
      </c>
      <c r="G26" s="11">
        <v>411</v>
      </c>
      <c r="H26" s="11">
        <v>29</v>
      </c>
      <c r="I26" s="11">
        <v>1443</v>
      </c>
      <c r="J26" s="11">
        <v>3616</v>
      </c>
      <c r="K26" s="11">
        <v>2122</v>
      </c>
      <c r="L26" s="11">
        <f t="shared" si="0"/>
        <v>108219</v>
      </c>
    </row>
    <row r="27" spans="1:12" x14ac:dyDescent="0.2">
      <c r="A27" s="10">
        <v>18</v>
      </c>
      <c r="B27" s="11">
        <v>2837</v>
      </c>
      <c r="C27" s="11">
        <v>25636</v>
      </c>
      <c r="D27" s="11">
        <v>50535</v>
      </c>
      <c r="E27" s="11">
        <v>18782</v>
      </c>
      <c r="F27" s="11">
        <v>3337</v>
      </c>
      <c r="G27" s="11">
        <v>378</v>
      </c>
      <c r="H27" s="11">
        <v>33</v>
      </c>
      <c r="I27" s="11">
        <v>1449</v>
      </c>
      <c r="J27" s="11">
        <v>2040</v>
      </c>
      <c r="K27" s="11">
        <v>2081</v>
      </c>
      <c r="L27" s="11">
        <f t="shared" si="0"/>
        <v>107108</v>
      </c>
    </row>
    <row r="28" spans="1:12" x14ac:dyDescent="0.2">
      <c r="A28" s="10">
        <v>19</v>
      </c>
      <c r="B28" s="11">
        <v>2969</v>
      </c>
      <c r="C28" s="11">
        <v>26201</v>
      </c>
      <c r="D28" s="11">
        <v>52118</v>
      </c>
      <c r="E28" s="11">
        <v>18739</v>
      </c>
      <c r="F28" s="11">
        <v>2559</v>
      </c>
      <c r="G28" s="11">
        <v>323</v>
      </c>
      <c r="H28" s="11">
        <v>30</v>
      </c>
      <c r="I28" s="11">
        <v>1505</v>
      </c>
      <c r="J28" s="11">
        <v>1956</v>
      </c>
      <c r="K28" s="11">
        <v>2220</v>
      </c>
      <c r="L28" s="11">
        <f t="shared" si="0"/>
        <v>108620</v>
      </c>
    </row>
    <row r="29" spans="1:12" x14ac:dyDescent="0.2">
      <c r="A29" s="10">
        <v>20</v>
      </c>
      <c r="B29" s="11">
        <v>2996</v>
      </c>
      <c r="C29" s="11">
        <v>26117</v>
      </c>
      <c r="D29" s="11">
        <v>52638</v>
      </c>
      <c r="E29" s="11">
        <v>17992</v>
      </c>
      <c r="F29" s="11">
        <v>2016</v>
      </c>
      <c r="G29" s="11">
        <v>207</v>
      </c>
      <c r="H29" s="11">
        <v>39</v>
      </c>
      <c r="I29" s="11">
        <v>1399</v>
      </c>
      <c r="J29" s="11">
        <v>3360</v>
      </c>
      <c r="K29" s="11">
        <v>2315</v>
      </c>
      <c r="L29" s="11">
        <f t="shared" si="0"/>
        <v>109079</v>
      </c>
    </row>
    <row r="30" spans="1:12" x14ac:dyDescent="0.2">
      <c r="A30" s="10">
        <v>21</v>
      </c>
      <c r="B30" s="11">
        <v>2863</v>
      </c>
      <c r="C30" s="11">
        <v>25881</v>
      </c>
      <c r="D30" s="11">
        <v>53607</v>
      </c>
      <c r="E30" s="11">
        <v>17607</v>
      </c>
      <c r="F30" s="11">
        <v>1842</v>
      </c>
      <c r="G30" s="11">
        <v>247</v>
      </c>
      <c r="H30" s="11">
        <v>28</v>
      </c>
      <c r="I30" s="11">
        <v>1478</v>
      </c>
      <c r="J30" s="11">
        <v>1716</v>
      </c>
      <c r="K30" s="11">
        <v>2259</v>
      </c>
      <c r="L30" s="11">
        <f t="shared" si="0"/>
        <v>107528</v>
      </c>
    </row>
    <row r="31" spans="1:12" x14ac:dyDescent="0.2">
      <c r="A31" s="10">
        <v>22</v>
      </c>
      <c r="B31" s="11">
        <v>2686</v>
      </c>
      <c r="C31" s="11">
        <v>25251</v>
      </c>
      <c r="D31" s="11">
        <v>53800</v>
      </c>
      <c r="E31" s="11">
        <v>17066</v>
      </c>
      <c r="F31" s="11">
        <v>1948</v>
      </c>
      <c r="G31" s="11">
        <v>399</v>
      </c>
      <c r="H31" s="11">
        <v>35</v>
      </c>
      <c r="I31" s="11">
        <v>1412</v>
      </c>
      <c r="J31" s="11">
        <v>4116</v>
      </c>
      <c r="K31" s="11">
        <v>2204</v>
      </c>
      <c r="L31" s="11">
        <f t="shared" si="0"/>
        <v>108917</v>
      </c>
    </row>
    <row r="32" spans="1:12" x14ac:dyDescent="0.2">
      <c r="A32" s="20">
        <v>23</v>
      </c>
      <c r="B32" s="11">
        <v>2616</v>
      </c>
      <c r="C32" s="11">
        <v>25336</v>
      </c>
      <c r="D32" s="11">
        <v>53675</v>
      </c>
      <c r="E32" s="11">
        <v>16411</v>
      </c>
      <c r="F32" s="11">
        <v>2340</v>
      </c>
      <c r="G32" s="11">
        <v>316</v>
      </c>
      <c r="H32" s="11">
        <v>29</v>
      </c>
      <c r="I32" s="11">
        <v>1341</v>
      </c>
      <c r="J32" s="11">
        <v>3456</v>
      </c>
      <c r="K32" s="11">
        <v>2158</v>
      </c>
      <c r="L32" s="11">
        <f t="shared" si="0"/>
        <v>107678</v>
      </c>
    </row>
    <row r="33" spans="1:12" x14ac:dyDescent="0.2">
      <c r="A33" s="20">
        <v>24</v>
      </c>
      <c r="B33" s="18">
        <v>2640</v>
      </c>
      <c r="C33" s="18">
        <v>25301</v>
      </c>
      <c r="D33" s="18">
        <v>52093</v>
      </c>
      <c r="E33" s="18">
        <v>16010</v>
      </c>
      <c r="F33" s="18">
        <v>2161</v>
      </c>
      <c r="G33" s="18">
        <v>415</v>
      </c>
      <c r="H33" s="18">
        <v>32</v>
      </c>
      <c r="I33" s="18">
        <v>1316</v>
      </c>
      <c r="J33" s="18">
        <v>3844</v>
      </c>
      <c r="K33" s="18">
        <v>2068</v>
      </c>
      <c r="L33" s="18">
        <f t="shared" si="0"/>
        <v>105880</v>
      </c>
    </row>
    <row r="34" spans="1:12" x14ac:dyDescent="0.2">
      <c r="A34" s="20">
        <v>25</v>
      </c>
      <c r="B34" s="11">
        <v>2751</v>
      </c>
      <c r="C34" s="11">
        <v>26074</v>
      </c>
      <c r="D34" s="11">
        <v>51024</v>
      </c>
      <c r="E34" s="11">
        <v>15146</v>
      </c>
      <c r="F34" s="11">
        <v>2266</v>
      </c>
      <c r="G34" s="11">
        <v>497</v>
      </c>
      <c r="H34" s="11">
        <v>27</v>
      </c>
      <c r="I34" s="11">
        <v>1292</v>
      </c>
      <c r="J34" s="11">
        <v>3186</v>
      </c>
      <c r="K34" s="11">
        <v>2032</v>
      </c>
      <c r="L34" s="11">
        <f t="shared" si="0"/>
        <v>104295</v>
      </c>
    </row>
    <row r="35" spans="1:12" x14ac:dyDescent="0.2">
      <c r="A35" s="10">
        <v>26</v>
      </c>
      <c r="B35" s="11">
        <v>2667</v>
      </c>
      <c r="C35" s="11">
        <v>25594</v>
      </c>
      <c r="D35" s="11">
        <v>51642</v>
      </c>
      <c r="E35" s="11">
        <v>15829</v>
      </c>
      <c r="F35" s="11">
        <v>3034</v>
      </c>
      <c r="G35" s="11">
        <v>442</v>
      </c>
      <c r="H35" s="11">
        <v>30</v>
      </c>
      <c r="I35" s="11">
        <v>1295</v>
      </c>
      <c r="J35" s="11">
        <v>3645</v>
      </c>
      <c r="K35" s="11">
        <v>1981</v>
      </c>
      <c r="L35" s="11">
        <f t="shared" si="0"/>
        <v>106159</v>
      </c>
    </row>
    <row r="36" spans="1:12" x14ac:dyDescent="0.2">
      <c r="A36" s="10">
        <v>27</v>
      </c>
      <c r="B36" s="11">
        <v>2725</v>
      </c>
      <c r="C36" s="11">
        <v>25916</v>
      </c>
      <c r="D36" s="11">
        <v>51793</v>
      </c>
      <c r="E36" s="11">
        <v>17983</v>
      </c>
      <c r="F36" s="11">
        <v>4010</v>
      </c>
      <c r="G36" s="11">
        <v>423</v>
      </c>
      <c r="H36" s="11">
        <v>35</v>
      </c>
      <c r="I36" s="11">
        <v>1288</v>
      </c>
      <c r="J36" s="11">
        <v>2328</v>
      </c>
      <c r="K36" s="11">
        <v>2008</v>
      </c>
      <c r="L36" s="11">
        <f t="shared" si="0"/>
        <v>108509</v>
      </c>
    </row>
    <row r="37" spans="1:12" x14ac:dyDescent="0.2">
      <c r="A37" s="10">
        <v>28</v>
      </c>
      <c r="B37" s="11">
        <v>2706</v>
      </c>
      <c r="C37" s="11">
        <v>25548</v>
      </c>
      <c r="D37" s="11">
        <v>52411</v>
      </c>
      <c r="E37" s="11">
        <v>19423</v>
      </c>
      <c r="F37" s="11">
        <v>3079</v>
      </c>
      <c r="G37" s="11">
        <v>206</v>
      </c>
      <c r="H37" s="11">
        <v>43</v>
      </c>
      <c r="I37" s="11">
        <v>1305</v>
      </c>
      <c r="J37" s="11">
        <v>2508</v>
      </c>
      <c r="K37" s="11">
        <v>2014</v>
      </c>
      <c r="L37" s="11">
        <f t="shared" si="0"/>
        <v>109243</v>
      </c>
    </row>
    <row r="38" spans="1:12" x14ac:dyDescent="0.2">
      <c r="A38" s="10">
        <v>29</v>
      </c>
      <c r="B38" s="11">
        <v>2761</v>
      </c>
      <c r="C38" s="11">
        <v>25984</v>
      </c>
      <c r="D38" s="11">
        <v>52297</v>
      </c>
      <c r="E38" s="11">
        <v>18866</v>
      </c>
      <c r="F38" s="11">
        <v>2242</v>
      </c>
      <c r="G38" s="11">
        <v>134</v>
      </c>
      <c r="H38" s="11">
        <v>35</v>
      </c>
      <c r="I38" s="11">
        <v>1283</v>
      </c>
      <c r="J38" s="11">
        <v>2472</v>
      </c>
      <c r="K38" s="11">
        <v>1983</v>
      </c>
      <c r="L38" s="11">
        <f t="shared" si="0"/>
        <v>108057</v>
      </c>
    </row>
    <row r="39" spans="1:12" x14ac:dyDescent="0.2">
      <c r="A39" s="10">
        <v>30</v>
      </c>
      <c r="B39" s="11">
        <v>2765</v>
      </c>
      <c r="C39" s="11">
        <v>26637</v>
      </c>
      <c r="D39" s="11">
        <v>53204</v>
      </c>
      <c r="E39" s="11">
        <v>18022</v>
      </c>
      <c r="F39" s="11">
        <v>1869</v>
      </c>
      <c r="G39" s="11">
        <v>523</v>
      </c>
      <c r="H39" s="11">
        <v>37</v>
      </c>
      <c r="I39" s="11">
        <v>1306</v>
      </c>
      <c r="J39" s="11">
        <v>2112</v>
      </c>
      <c r="K39" s="11">
        <v>2020</v>
      </c>
      <c r="L39" s="11">
        <f>SUM(B39:K39)</f>
        <v>108495</v>
      </c>
    </row>
    <row r="40" spans="1:12" x14ac:dyDescent="0.2">
      <c r="A40" s="10">
        <v>31</v>
      </c>
      <c r="B40" s="11">
        <v>2972</v>
      </c>
      <c r="C40" s="11">
        <v>26587</v>
      </c>
      <c r="D40" s="11">
        <v>51590</v>
      </c>
      <c r="E40" s="11">
        <v>16937</v>
      </c>
      <c r="F40" s="11">
        <v>2045</v>
      </c>
      <c r="G40" s="11">
        <v>498</v>
      </c>
      <c r="H40" s="11">
        <v>33</v>
      </c>
      <c r="I40" s="11">
        <v>1226</v>
      </c>
      <c r="J40" s="11">
        <v>2478</v>
      </c>
      <c r="K40" s="11">
        <v>1947</v>
      </c>
      <c r="L40" s="11">
        <f>SUM(B40:K40)</f>
        <v>106313</v>
      </c>
    </row>
    <row r="41" spans="1:12" x14ac:dyDescent="0.2">
      <c r="A41" s="20">
        <v>32</v>
      </c>
      <c r="B41" s="11">
        <v>2967</v>
      </c>
      <c r="C41" s="11">
        <v>26586</v>
      </c>
      <c r="D41" s="11">
        <v>52327</v>
      </c>
      <c r="E41" s="11">
        <v>16824</v>
      </c>
      <c r="F41" s="11">
        <v>2750</v>
      </c>
      <c r="G41" s="11">
        <v>398</v>
      </c>
      <c r="H41" s="11">
        <v>33</v>
      </c>
      <c r="I41" s="11">
        <v>1290</v>
      </c>
      <c r="J41" s="11">
        <v>1801</v>
      </c>
      <c r="K41" s="11">
        <v>1944</v>
      </c>
      <c r="L41" s="11">
        <f t="shared" si="0"/>
        <v>106920</v>
      </c>
    </row>
    <row r="42" spans="1:12" x14ac:dyDescent="0.2">
      <c r="A42" s="10">
        <v>33</v>
      </c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>
        <f t="shared" si="0"/>
        <v>0</v>
      </c>
    </row>
    <row r="43" spans="1:12" x14ac:dyDescent="0.2">
      <c r="A43" s="10">
        <v>34</v>
      </c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>
        <f t="shared" si="0"/>
        <v>0</v>
      </c>
    </row>
    <row r="44" spans="1:12" x14ac:dyDescent="0.2">
      <c r="A44" s="10">
        <v>35</v>
      </c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>
        <f t="shared" si="0"/>
        <v>0</v>
      </c>
    </row>
    <row r="45" spans="1:12" x14ac:dyDescent="0.2">
      <c r="A45" s="10">
        <v>36</v>
      </c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>
        <f t="shared" si="0"/>
        <v>0</v>
      </c>
    </row>
    <row r="46" spans="1:12" x14ac:dyDescent="0.2">
      <c r="A46" s="10">
        <v>37</v>
      </c>
      <c r="B46" s="11"/>
      <c r="C46" s="11"/>
      <c r="D46" s="11"/>
      <c r="E46" s="11"/>
      <c r="F46" s="11"/>
      <c r="G46" s="11"/>
      <c r="H46" s="11"/>
      <c r="I46" s="11"/>
      <c r="J46" s="18"/>
      <c r="K46" s="11"/>
      <c r="L46" s="11">
        <f t="shared" si="0"/>
        <v>0</v>
      </c>
    </row>
    <row r="47" spans="1:12" x14ac:dyDescent="0.2">
      <c r="A47" s="10">
        <v>38</v>
      </c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>
        <f t="shared" si="0"/>
        <v>0</v>
      </c>
    </row>
    <row r="48" spans="1:12" x14ac:dyDescent="0.2">
      <c r="A48" s="10">
        <v>39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>
        <f>SUM(B48:K48)</f>
        <v>0</v>
      </c>
    </row>
    <row r="49" spans="1:12" x14ac:dyDescent="0.2">
      <c r="A49" s="10">
        <v>40</v>
      </c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>
        <f>SUM(B49:K49)</f>
        <v>0</v>
      </c>
    </row>
    <row r="50" spans="1:12" x14ac:dyDescent="0.2">
      <c r="A50" s="10">
        <v>41</v>
      </c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>
        <f t="shared" si="0"/>
        <v>0</v>
      </c>
    </row>
    <row r="51" spans="1:12" x14ac:dyDescent="0.2">
      <c r="A51" s="10">
        <v>42</v>
      </c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>
        <f t="shared" si="0"/>
        <v>0</v>
      </c>
    </row>
    <row r="52" spans="1:12" x14ac:dyDescent="0.2">
      <c r="A52" s="10">
        <v>43</v>
      </c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>
        <f t="shared" si="0"/>
        <v>0</v>
      </c>
    </row>
    <row r="53" spans="1:12" x14ac:dyDescent="0.2">
      <c r="A53" s="10">
        <v>44</v>
      </c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>
        <f t="shared" si="0"/>
        <v>0</v>
      </c>
    </row>
    <row r="54" spans="1:12" x14ac:dyDescent="0.2">
      <c r="A54" s="10">
        <v>45</v>
      </c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>
        <f t="shared" si="0"/>
        <v>0</v>
      </c>
    </row>
    <row r="55" spans="1:12" x14ac:dyDescent="0.2">
      <c r="A55" s="10">
        <v>46</v>
      </c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>
        <f t="shared" si="0"/>
        <v>0</v>
      </c>
    </row>
    <row r="56" spans="1:12" x14ac:dyDescent="0.2">
      <c r="A56" s="10">
        <v>47</v>
      </c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>
        <f t="shared" si="0"/>
        <v>0</v>
      </c>
    </row>
    <row r="57" spans="1:12" x14ac:dyDescent="0.2">
      <c r="A57" s="10">
        <v>48</v>
      </c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>
        <f t="shared" si="0"/>
        <v>0</v>
      </c>
    </row>
    <row r="58" spans="1:12" x14ac:dyDescent="0.2">
      <c r="A58" s="10">
        <v>49</v>
      </c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>
        <f t="shared" si="0"/>
        <v>0</v>
      </c>
    </row>
    <row r="59" spans="1:12" x14ac:dyDescent="0.2">
      <c r="A59" s="10">
        <v>50</v>
      </c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>
        <f t="shared" si="0"/>
        <v>0</v>
      </c>
    </row>
    <row r="60" spans="1:12" x14ac:dyDescent="0.2">
      <c r="A60" s="10">
        <v>51</v>
      </c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>
        <f t="shared" si="0"/>
        <v>0</v>
      </c>
    </row>
    <row r="61" spans="1:12" x14ac:dyDescent="0.2">
      <c r="A61" s="10">
        <v>52</v>
      </c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>
        <f t="shared" si="0"/>
        <v>0</v>
      </c>
    </row>
    <row r="62" spans="1:12" x14ac:dyDescent="0.2">
      <c r="A62" s="10">
        <v>53</v>
      </c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>
        <f t="shared" si="0"/>
        <v>0</v>
      </c>
    </row>
    <row r="63" spans="1:12" x14ac:dyDescent="0.2">
      <c r="A63" s="10" t="s">
        <v>13</v>
      </c>
      <c r="B63" s="11">
        <f>SUM(B10:B62)</f>
        <v>91949</v>
      </c>
      <c r="C63" s="11">
        <f t="shared" ref="C63:K63" si="1">SUM(C10:C62)</f>
        <v>813572</v>
      </c>
      <c r="D63" s="11">
        <f t="shared" si="1"/>
        <v>1615991</v>
      </c>
      <c r="E63" s="11">
        <f t="shared" si="1"/>
        <v>548419</v>
      </c>
      <c r="F63" s="11">
        <f t="shared" si="1"/>
        <v>82165</v>
      </c>
      <c r="G63" s="11">
        <f t="shared" si="1"/>
        <v>11651</v>
      </c>
      <c r="H63" s="11">
        <f t="shared" si="1"/>
        <v>954</v>
      </c>
      <c r="I63" s="11">
        <f t="shared" si="1"/>
        <v>42767</v>
      </c>
      <c r="J63" s="18">
        <f t="shared" si="1"/>
        <v>113536</v>
      </c>
      <c r="K63" s="11">
        <f t="shared" si="1"/>
        <v>62779</v>
      </c>
      <c r="L63" s="11">
        <f>SUM(L10:L62)</f>
        <v>3383783</v>
      </c>
    </row>
    <row r="64" spans="1:12" x14ac:dyDescent="0.2">
      <c r="A64" s="19" t="s">
        <v>20</v>
      </c>
      <c r="B64" s="12">
        <f>B63/L63</f>
        <v>2.7173432811737633E-2</v>
      </c>
      <c r="C64" s="12">
        <f>C63/L63</f>
        <v>0.24043267549958139</v>
      </c>
      <c r="D64" s="12">
        <f>D63/L63</f>
        <v>0.47756933585871197</v>
      </c>
      <c r="E64" s="12">
        <f>E63/L63</f>
        <v>0.16207274520854323</v>
      </c>
      <c r="F64" s="12">
        <f>F63/L63</f>
        <v>2.4281994442315005E-2</v>
      </c>
      <c r="G64" s="12">
        <f>G63/L63</f>
        <v>3.4431876985019428E-3</v>
      </c>
      <c r="H64" s="12">
        <f>H63/L63</f>
        <v>2.819329726522061E-4</v>
      </c>
      <c r="I64" s="12">
        <f>I63/L63</f>
        <v>1.2638812831673899E-2</v>
      </c>
      <c r="J64" s="12">
        <f>J63/L63</f>
        <v>3.3552979017862555E-2</v>
      </c>
      <c r="K64" s="12">
        <f>K63/L63</f>
        <v>1.8552903658420175E-2</v>
      </c>
      <c r="L64" s="13">
        <f>SUM(B64:K64)</f>
        <v>1</v>
      </c>
    </row>
    <row r="65" spans="1:12" x14ac:dyDescent="0.2">
      <c r="B65" s="11"/>
    </row>
    <row r="66" spans="1:12" x14ac:dyDescent="0.2">
      <c r="A66" s="1" t="s">
        <v>25</v>
      </c>
      <c r="B66" s="1" t="s">
        <v>24</v>
      </c>
    </row>
    <row r="69" spans="1:12" x14ac:dyDescent="0.2">
      <c r="A69" s="7"/>
      <c r="L69" s="9"/>
    </row>
    <row r="70" spans="1:12" x14ac:dyDescent="0.2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</row>
    <row r="71" spans="1:12" x14ac:dyDescent="0.2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9"/>
      <c r="L71" s="9"/>
    </row>
  </sheetData>
  <mergeCells count="2">
    <mergeCell ref="A4:L4"/>
    <mergeCell ref="A5:L5"/>
  </mergeCells>
  <phoneticPr fontId="0" type="noConversion"/>
  <printOptions horizontalCentered="1"/>
  <pageMargins left="0.74803149606299213" right="0.74803149606299213" top="0.98425196850393704" bottom="0.98425196850393704" header="0.51181102362204722" footer="0.51181102362204722"/>
  <pageSetup scale="7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7"/>
  <sheetViews>
    <sheetView zoomScaleNormal="100" workbookViewId="0">
      <pane xSplit="1" ySplit="9" topLeftCell="B31" activePane="bottomRight" state="frozen"/>
      <selection activeCell="G43" sqref="G43"/>
      <selection pane="topRight" activeCell="G43" sqref="G43"/>
      <selection pane="bottomLeft" activeCell="G43" sqref="G43"/>
      <selection pane="bottomRight" activeCell="L63" sqref="L63"/>
    </sheetView>
  </sheetViews>
  <sheetFormatPr defaultColWidth="9.28515625" defaultRowHeight="12.75" x14ac:dyDescent="0.2"/>
  <cols>
    <col min="1" max="1" width="14.7109375" style="1" customWidth="1"/>
    <col min="2" max="2" width="13.5703125" style="1" customWidth="1"/>
    <col min="3" max="10" width="9.28515625" style="1" customWidth="1"/>
    <col min="11" max="11" width="10.28515625" style="1" customWidth="1"/>
    <col min="12" max="12" width="12.28515625" style="1" customWidth="1"/>
    <col min="13" max="16384" width="9.28515625" style="1"/>
  </cols>
  <sheetData>
    <row r="1" spans="1:12" x14ac:dyDescent="0.2">
      <c r="A1" s="1" t="s">
        <v>40</v>
      </c>
    </row>
    <row r="2" spans="1:12" x14ac:dyDescent="0.2">
      <c r="A2" s="1" t="s">
        <v>15</v>
      </c>
      <c r="B2" s="64">
        <v>42985</v>
      </c>
    </row>
    <row r="3" spans="1:12" x14ac:dyDescent="0.2">
      <c r="B3" s="2"/>
    </row>
    <row r="4" spans="1:12" x14ac:dyDescent="0.2">
      <c r="A4" s="68" t="s">
        <v>33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</row>
    <row r="5" spans="1:12" x14ac:dyDescent="0.2">
      <c r="A5" s="68">
        <f>CAN!A5</f>
        <v>2017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</row>
    <row r="6" spans="1:12" x14ac:dyDescent="0.2">
      <c r="A6" s="72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</row>
    <row r="7" spans="1:12" x14ac:dyDescent="0.2">
      <c r="A7" s="9" t="s">
        <v>16</v>
      </c>
      <c r="B7" s="9" t="s">
        <v>2</v>
      </c>
      <c r="C7" s="9" t="s">
        <v>3</v>
      </c>
      <c r="D7" s="9" t="s">
        <v>4</v>
      </c>
      <c r="E7" s="9" t="s">
        <v>5</v>
      </c>
      <c r="F7" s="9" t="s">
        <v>6</v>
      </c>
      <c r="G7" s="9" t="s">
        <v>7</v>
      </c>
      <c r="H7" s="9" t="s">
        <v>8</v>
      </c>
      <c r="I7" s="9" t="s">
        <v>9</v>
      </c>
      <c r="J7" s="24" t="s">
        <v>10</v>
      </c>
      <c r="K7" s="9" t="s">
        <v>11</v>
      </c>
      <c r="L7" s="9" t="s">
        <v>1</v>
      </c>
    </row>
    <row r="8" spans="1:12" x14ac:dyDescent="0.2">
      <c r="A8" s="9" t="s">
        <v>17</v>
      </c>
      <c r="B8" s="9"/>
      <c r="C8" s="9"/>
      <c r="D8" s="9"/>
      <c r="E8" s="9"/>
      <c r="F8" s="9"/>
      <c r="G8" s="9"/>
      <c r="H8" s="9"/>
      <c r="I8" s="9"/>
      <c r="J8" s="9"/>
      <c r="K8" s="9" t="s">
        <v>18</v>
      </c>
      <c r="L8" s="9" t="s">
        <v>12</v>
      </c>
    </row>
    <row r="9" spans="1:12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9" t="s">
        <v>19</v>
      </c>
    </row>
    <row r="10" spans="1:12" x14ac:dyDescent="0.2">
      <c r="A10" s="10">
        <v>1</v>
      </c>
      <c r="B10" s="21">
        <v>820</v>
      </c>
      <c r="C10" s="21">
        <v>14496</v>
      </c>
      <c r="D10" s="21">
        <v>35261</v>
      </c>
      <c r="E10" s="21">
        <v>19104</v>
      </c>
      <c r="F10" s="21">
        <v>2174</v>
      </c>
      <c r="G10" s="21">
        <v>231</v>
      </c>
      <c r="H10" s="21">
        <v>380</v>
      </c>
      <c r="I10" s="21">
        <v>1762</v>
      </c>
      <c r="J10" s="21" t="s">
        <v>43</v>
      </c>
      <c r="K10" s="21">
        <v>1565</v>
      </c>
      <c r="L10" s="11">
        <f>SUM(B10:K10)</f>
        <v>75793</v>
      </c>
    </row>
    <row r="11" spans="1:12" x14ac:dyDescent="0.2">
      <c r="A11" s="10">
        <v>2</v>
      </c>
      <c r="B11" s="21">
        <v>1042</v>
      </c>
      <c r="C11" s="21">
        <v>15358</v>
      </c>
      <c r="D11" s="21">
        <v>35419</v>
      </c>
      <c r="E11" s="21">
        <v>15695</v>
      </c>
      <c r="F11" s="21">
        <v>1717</v>
      </c>
      <c r="G11" s="21">
        <v>205</v>
      </c>
      <c r="H11" s="21">
        <v>412</v>
      </c>
      <c r="I11" s="21">
        <v>1871</v>
      </c>
      <c r="J11" s="21" t="s">
        <v>43</v>
      </c>
      <c r="K11" s="21">
        <v>1659</v>
      </c>
      <c r="L11" s="11">
        <f t="shared" ref="L11:L41" si="0">SUM(B11:K11)</f>
        <v>73378</v>
      </c>
    </row>
    <row r="12" spans="1:12" x14ac:dyDescent="0.2">
      <c r="A12" s="10">
        <v>3</v>
      </c>
      <c r="B12" s="21">
        <v>1225</v>
      </c>
      <c r="C12" s="21">
        <v>15665</v>
      </c>
      <c r="D12" s="21">
        <v>35711</v>
      </c>
      <c r="E12" s="21">
        <v>16080</v>
      </c>
      <c r="F12" s="21">
        <v>1566</v>
      </c>
      <c r="G12" s="21">
        <v>462</v>
      </c>
      <c r="H12" s="21">
        <v>392</v>
      </c>
      <c r="I12" s="21">
        <v>1949</v>
      </c>
      <c r="J12" s="21">
        <v>1500</v>
      </c>
      <c r="K12" s="21">
        <v>1675</v>
      </c>
      <c r="L12" s="11">
        <f t="shared" si="0"/>
        <v>76225</v>
      </c>
    </row>
    <row r="13" spans="1:12" x14ac:dyDescent="0.2">
      <c r="A13" s="10">
        <v>4</v>
      </c>
      <c r="B13" s="21">
        <v>948</v>
      </c>
      <c r="C13" s="21">
        <v>15552</v>
      </c>
      <c r="D13" s="21">
        <v>37713</v>
      </c>
      <c r="E13" s="21">
        <v>16039</v>
      </c>
      <c r="F13" s="21">
        <v>2559</v>
      </c>
      <c r="G13" s="21">
        <v>511</v>
      </c>
      <c r="H13" s="21">
        <v>401</v>
      </c>
      <c r="I13" s="21">
        <v>1942</v>
      </c>
      <c r="J13" s="21">
        <v>720</v>
      </c>
      <c r="K13" s="21">
        <v>4000</v>
      </c>
      <c r="L13" s="11">
        <f t="shared" si="0"/>
        <v>80385</v>
      </c>
    </row>
    <row r="14" spans="1:12" x14ac:dyDescent="0.2">
      <c r="A14" s="10">
        <v>5</v>
      </c>
      <c r="B14" s="21">
        <v>763</v>
      </c>
      <c r="C14" s="21">
        <v>15685</v>
      </c>
      <c r="D14" s="21">
        <v>36061</v>
      </c>
      <c r="E14" s="21">
        <v>15518</v>
      </c>
      <c r="F14" s="21">
        <v>2208</v>
      </c>
      <c r="G14" s="21">
        <v>287</v>
      </c>
      <c r="H14" s="21">
        <v>409</v>
      </c>
      <c r="I14" s="21">
        <v>1750</v>
      </c>
      <c r="J14" s="21">
        <v>720</v>
      </c>
      <c r="K14" s="21">
        <v>3792</v>
      </c>
      <c r="L14" s="11">
        <f t="shared" si="0"/>
        <v>77193</v>
      </c>
    </row>
    <row r="15" spans="1:12" x14ac:dyDescent="0.2">
      <c r="A15" s="10">
        <v>6</v>
      </c>
      <c r="B15" s="21">
        <v>878</v>
      </c>
      <c r="C15" s="21">
        <v>14727</v>
      </c>
      <c r="D15" s="21">
        <v>34486</v>
      </c>
      <c r="E15" s="21">
        <v>16334</v>
      </c>
      <c r="F15" s="21">
        <v>4055</v>
      </c>
      <c r="G15" s="21">
        <v>820</v>
      </c>
      <c r="H15" s="21">
        <v>389</v>
      </c>
      <c r="I15" s="21">
        <v>1807</v>
      </c>
      <c r="J15" s="21">
        <v>948</v>
      </c>
      <c r="K15" s="21">
        <v>1047</v>
      </c>
      <c r="L15" s="11">
        <f t="shared" si="0"/>
        <v>75491</v>
      </c>
    </row>
    <row r="16" spans="1:12" x14ac:dyDescent="0.2">
      <c r="A16" s="10">
        <v>7</v>
      </c>
      <c r="B16" s="21">
        <v>1052</v>
      </c>
      <c r="C16" s="21">
        <v>15660</v>
      </c>
      <c r="D16" s="21">
        <v>36512</v>
      </c>
      <c r="E16" s="21">
        <v>16907</v>
      </c>
      <c r="F16" s="21">
        <v>3481</v>
      </c>
      <c r="G16" s="21">
        <v>393</v>
      </c>
      <c r="H16" s="21">
        <v>389</v>
      </c>
      <c r="I16" s="21">
        <v>1916</v>
      </c>
      <c r="J16" s="21">
        <v>720</v>
      </c>
      <c r="K16" s="21">
        <v>1223</v>
      </c>
      <c r="L16" s="11">
        <f t="shared" si="0"/>
        <v>78253</v>
      </c>
    </row>
    <row r="17" spans="1:12" x14ac:dyDescent="0.2">
      <c r="A17" s="10">
        <v>8</v>
      </c>
      <c r="B17" s="21">
        <v>863</v>
      </c>
      <c r="C17" s="21">
        <v>14480</v>
      </c>
      <c r="D17" s="21">
        <v>33907</v>
      </c>
      <c r="E17" s="21">
        <v>15715</v>
      </c>
      <c r="F17" s="21">
        <v>2068</v>
      </c>
      <c r="G17" s="21">
        <v>229</v>
      </c>
      <c r="H17" s="21">
        <v>379</v>
      </c>
      <c r="I17" s="21">
        <v>1725</v>
      </c>
      <c r="J17" s="21" t="s">
        <v>43</v>
      </c>
      <c r="K17" s="21">
        <v>4367</v>
      </c>
      <c r="L17" s="11">
        <f t="shared" si="0"/>
        <v>73733</v>
      </c>
    </row>
    <row r="18" spans="1:12" x14ac:dyDescent="0.2">
      <c r="A18" s="10">
        <v>9</v>
      </c>
      <c r="B18" s="21">
        <v>1164</v>
      </c>
      <c r="C18" s="21">
        <v>19004</v>
      </c>
      <c r="D18" s="21">
        <v>43847</v>
      </c>
      <c r="E18" s="21">
        <v>20283</v>
      </c>
      <c r="F18" s="21">
        <v>4002</v>
      </c>
      <c r="G18" s="21">
        <v>656</v>
      </c>
      <c r="H18" s="21">
        <v>480</v>
      </c>
      <c r="I18" s="21">
        <v>2238</v>
      </c>
      <c r="J18" s="21">
        <v>780</v>
      </c>
      <c r="K18" s="21">
        <v>2912</v>
      </c>
      <c r="L18" s="11">
        <f t="shared" si="0"/>
        <v>95366</v>
      </c>
    </row>
    <row r="19" spans="1:12" x14ac:dyDescent="0.2">
      <c r="A19" s="10">
        <v>10</v>
      </c>
      <c r="B19" s="21">
        <v>698</v>
      </c>
      <c r="C19" s="21">
        <v>15064</v>
      </c>
      <c r="D19" s="21">
        <v>35152</v>
      </c>
      <c r="E19" s="21">
        <v>15282</v>
      </c>
      <c r="F19" s="21">
        <v>1983</v>
      </c>
      <c r="G19" s="21">
        <v>198</v>
      </c>
      <c r="H19" s="21">
        <v>346</v>
      </c>
      <c r="I19" s="21">
        <v>1678</v>
      </c>
      <c r="J19" s="21">
        <v>720</v>
      </c>
      <c r="K19" s="21">
        <v>1212</v>
      </c>
      <c r="L19" s="11">
        <f t="shared" si="0"/>
        <v>72333</v>
      </c>
    </row>
    <row r="20" spans="1:12" x14ac:dyDescent="0.2">
      <c r="A20" s="10">
        <v>11</v>
      </c>
      <c r="B20" s="21">
        <v>1167</v>
      </c>
      <c r="C20" s="21">
        <v>19428</v>
      </c>
      <c r="D20" s="21">
        <v>47543</v>
      </c>
      <c r="E20" s="21">
        <v>20962</v>
      </c>
      <c r="F20" s="21">
        <v>2658</v>
      </c>
      <c r="G20" s="21">
        <v>293</v>
      </c>
      <c r="H20" s="21">
        <v>494</v>
      </c>
      <c r="I20" s="21">
        <v>2350</v>
      </c>
      <c r="J20" s="21">
        <v>720</v>
      </c>
      <c r="K20" s="21">
        <v>1293</v>
      </c>
      <c r="L20" s="11">
        <f t="shared" si="0"/>
        <v>96908</v>
      </c>
    </row>
    <row r="21" spans="1:12" x14ac:dyDescent="0.2">
      <c r="A21" s="10">
        <v>12</v>
      </c>
      <c r="B21" s="21">
        <v>587</v>
      </c>
      <c r="C21" s="21">
        <v>12841</v>
      </c>
      <c r="D21" s="21">
        <v>29163</v>
      </c>
      <c r="E21" s="21">
        <v>11285</v>
      </c>
      <c r="F21" s="21">
        <v>1050</v>
      </c>
      <c r="G21" s="21">
        <v>129</v>
      </c>
      <c r="H21" s="21">
        <v>312</v>
      </c>
      <c r="I21" s="21">
        <v>1480</v>
      </c>
      <c r="J21" s="21">
        <v>1440</v>
      </c>
      <c r="K21" s="21">
        <v>1977</v>
      </c>
      <c r="L21" s="11">
        <f t="shared" si="0"/>
        <v>60264</v>
      </c>
    </row>
    <row r="22" spans="1:12" x14ac:dyDescent="0.2">
      <c r="A22" s="10">
        <v>13</v>
      </c>
      <c r="B22" s="21">
        <v>648</v>
      </c>
      <c r="C22" s="21">
        <v>17528</v>
      </c>
      <c r="D22" s="21">
        <v>39044</v>
      </c>
      <c r="E22" s="21">
        <v>15013</v>
      </c>
      <c r="F22" s="21">
        <v>1755</v>
      </c>
      <c r="G22" s="21">
        <v>197</v>
      </c>
      <c r="H22" s="21">
        <v>415</v>
      </c>
      <c r="I22" s="21">
        <v>1687</v>
      </c>
      <c r="J22" s="21" t="s">
        <v>43</v>
      </c>
      <c r="K22" s="21">
        <v>5908</v>
      </c>
      <c r="L22" s="11">
        <f t="shared" si="0"/>
        <v>82195</v>
      </c>
    </row>
    <row r="23" spans="1:12" x14ac:dyDescent="0.2">
      <c r="A23" s="10">
        <v>14</v>
      </c>
      <c r="B23" s="21">
        <v>948</v>
      </c>
      <c r="C23" s="21">
        <v>16915</v>
      </c>
      <c r="D23" s="21">
        <v>39991</v>
      </c>
      <c r="E23" s="21">
        <v>14293</v>
      </c>
      <c r="F23" s="21">
        <v>1862</v>
      </c>
      <c r="G23" s="21">
        <v>276</v>
      </c>
      <c r="H23" s="21">
        <v>400</v>
      </c>
      <c r="I23" s="21">
        <v>1909</v>
      </c>
      <c r="J23" s="21">
        <v>720</v>
      </c>
      <c r="K23" s="21">
        <v>1002</v>
      </c>
      <c r="L23" s="11">
        <f t="shared" si="0"/>
        <v>78316</v>
      </c>
    </row>
    <row r="24" spans="1:12" x14ac:dyDescent="0.2">
      <c r="A24" s="10">
        <v>15</v>
      </c>
      <c r="B24" s="21">
        <v>676</v>
      </c>
      <c r="C24" s="21">
        <v>13994</v>
      </c>
      <c r="D24" s="21">
        <v>32431</v>
      </c>
      <c r="E24" s="21">
        <v>11745</v>
      </c>
      <c r="F24" s="21">
        <v>1644</v>
      </c>
      <c r="G24" s="21">
        <v>351</v>
      </c>
      <c r="H24" s="21">
        <v>323</v>
      </c>
      <c r="I24" s="21">
        <v>1508</v>
      </c>
      <c r="J24" s="21">
        <v>1380</v>
      </c>
      <c r="K24" s="21">
        <v>817</v>
      </c>
      <c r="L24" s="11">
        <f t="shared" si="0"/>
        <v>64869</v>
      </c>
    </row>
    <row r="25" spans="1:12" x14ac:dyDescent="0.2">
      <c r="A25" s="10">
        <v>16</v>
      </c>
      <c r="B25" s="21">
        <v>778</v>
      </c>
      <c r="C25" s="21">
        <v>16074</v>
      </c>
      <c r="D25" s="21">
        <v>37033</v>
      </c>
      <c r="E25" s="21">
        <v>14092</v>
      </c>
      <c r="F25" s="21">
        <v>2761</v>
      </c>
      <c r="G25" s="21">
        <v>625</v>
      </c>
      <c r="H25" s="21">
        <v>389</v>
      </c>
      <c r="I25" s="21">
        <v>1857</v>
      </c>
      <c r="J25" s="21">
        <v>840</v>
      </c>
      <c r="K25" s="21">
        <v>1446</v>
      </c>
      <c r="L25" s="11">
        <f t="shared" si="0"/>
        <v>75895</v>
      </c>
    </row>
    <row r="26" spans="1:12" x14ac:dyDescent="0.2">
      <c r="A26" s="10">
        <v>17</v>
      </c>
      <c r="B26" s="21">
        <v>765</v>
      </c>
      <c r="C26" s="21">
        <v>16406</v>
      </c>
      <c r="D26" s="21">
        <v>35639</v>
      </c>
      <c r="E26" s="21">
        <v>12741</v>
      </c>
      <c r="F26" s="21">
        <v>3612</v>
      </c>
      <c r="G26" s="21">
        <v>681</v>
      </c>
      <c r="H26" s="21">
        <v>391</v>
      </c>
      <c r="I26" s="21">
        <v>1583</v>
      </c>
      <c r="J26" s="21" t="s">
        <v>43</v>
      </c>
      <c r="K26" s="21">
        <v>5226</v>
      </c>
      <c r="L26" s="11">
        <f t="shared" si="0"/>
        <v>77044</v>
      </c>
    </row>
    <row r="27" spans="1:12" x14ac:dyDescent="0.2">
      <c r="A27" s="10">
        <v>18</v>
      </c>
      <c r="B27" s="21">
        <v>886</v>
      </c>
      <c r="C27" s="21">
        <v>17277</v>
      </c>
      <c r="D27" s="21">
        <v>36796</v>
      </c>
      <c r="E27" s="21">
        <v>15052</v>
      </c>
      <c r="F27" s="21">
        <v>3659</v>
      </c>
      <c r="G27" s="21">
        <v>577</v>
      </c>
      <c r="H27" s="21">
        <v>439</v>
      </c>
      <c r="I27" s="21">
        <v>1735</v>
      </c>
      <c r="J27" s="21">
        <v>1380</v>
      </c>
      <c r="K27" s="21">
        <v>2116</v>
      </c>
      <c r="L27" s="11">
        <f t="shared" si="0"/>
        <v>79917</v>
      </c>
    </row>
    <row r="28" spans="1:12" x14ac:dyDescent="0.2">
      <c r="A28" s="10">
        <v>19</v>
      </c>
      <c r="B28" s="21">
        <v>674</v>
      </c>
      <c r="C28" s="21">
        <v>14460</v>
      </c>
      <c r="D28" s="21">
        <v>32047</v>
      </c>
      <c r="E28" s="21">
        <v>13782</v>
      </c>
      <c r="F28" s="21">
        <v>3882</v>
      </c>
      <c r="G28" s="21">
        <v>408</v>
      </c>
      <c r="H28" s="21">
        <v>357</v>
      </c>
      <c r="I28" s="21">
        <v>1538</v>
      </c>
      <c r="J28" s="21">
        <v>720</v>
      </c>
      <c r="K28" s="21">
        <v>1158</v>
      </c>
      <c r="L28" s="11">
        <f t="shared" si="0"/>
        <v>69026</v>
      </c>
    </row>
    <row r="29" spans="1:12" x14ac:dyDescent="0.2">
      <c r="A29" s="10">
        <v>20</v>
      </c>
      <c r="B29" s="21">
        <v>804</v>
      </c>
      <c r="C29" s="21">
        <v>15827</v>
      </c>
      <c r="D29" s="21">
        <v>35369</v>
      </c>
      <c r="E29" s="21">
        <v>16511</v>
      </c>
      <c r="F29" s="21">
        <v>5041</v>
      </c>
      <c r="G29" s="21">
        <v>546</v>
      </c>
      <c r="H29" s="21">
        <v>400</v>
      </c>
      <c r="I29" s="21">
        <v>1663</v>
      </c>
      <c r="J29" s="21">
        <v>720</v>
      </c>
      <c r="K29" s="21">
        <v>939</v>
      </c>
      <c r="L29" s="11">
        <f t="shared" si="0"/>
        <v>77820</v>
      </c>
    </row>
    <row r="30" spans="1:12" x14ac:dyDescent="0.2">
      <c r="A30" s="10">
        <v>21</v>
      </c>
      <c r="B30" s="21">
        <v>679</v>
      </c>
      <c r="C30" s="21">
        <v>14217</v>
      </c>
      <c r="D30" s="21">
        <v>31171</v>
      </c>
      <c r="E30" s="21">
        <v>14873</v>
      </c>
      <c r="F30" s="21">
        <v>3412</v>
      </c>
      <c r="G30" s="21">
        <v>520</v>
      </c>
      <c r="H30" s="21">
        <v>356</v>
      </c>
      <c r="I30" s="21">
        <v>1558</v>
      </c>
      <c r="J30" s="21">
        <v>720</v>
      </c>
      <c r="K30" s="21">
        <v>4667</v>
      </c>
      <c r="L30" s="11">
        <f t="shared" si="0"/>
        <v>72173</v>
      </c>
    </row>
    <row r="31" spans="1:12" s="49" customFormat="1" x14ac:dyDescent="0.2">
      <c r="A31" s="20">
        <v>22</v>
      </c>
      <c r="B31" s="48">
        <v>769</v>
      </c>
      <c r="C31" s="48">
        <v>16514</v>
      </c>
      <c r="D31" s="48">
        <v>37011</v>
      </c>
      <c r="E31" s="48">
        <v>20722</v>
      </c>
      <c r="F31" s="48">
        <v>4950</v>
      </c>
      <c r="G31" s="48">
        <v>727</v>
      </c>
      <c r="H31" s="48">
        <v>435</v>
      </c>
      <c r="I31" s="48">
        <v>1717</v>
      </c>
      <c r="J31" s="21">
        <v>660</v>
      </c>
      <c r="K31" s="48">
        <v>3516</v>
      </c>
      <c r="L31" s="18">
        <f t="shared" si="0"/>
        <v>87021</v>
      </c>
    </row>
    <row r="32" spans="1:12" x14ac:dyDescent="0.2">
      <c r="A32" s="10">
        <v>23</v>
      </c>
      <c r="B32" s="21">
        <v>682</v>
      </c>
      <c r="C32" s="21">
        <v>14754</v>
      </c>
      <c r="D32" s="21">
        <v>34470</v>
      </c>
      <c r="E32" s="21">
        <v>19208</v>
      </c>
      <c r="F32" s="21">
        <v>4207</v>
      </c>
      <c r="G32" s="21">
        <v>591</v>
      </c>
      <c r="H32" s="21">
        <v>368</v>
      </c>
      <c r="I32" s="21">
        <v>1690</v>
      </c>
      <c r="J32" s="21">
        <v>1740</v>
      </c>
      <c r="K32" s="21">
        <v>1043</v>
      </c>
      <c r="L32" s="11">
        <f t="shared" si="0"/>
        <v>78753</v>
      </c>
    </row>
    <row r="33" spans="1:12" x14ac:dyDescent="0.2">
      <c r="A33" s="10">
        <v>24</v>
      </c>
      <c r="B33" s="21">
        <v>771</v>
      </c>
      <c r="C33" s="21">
        <v>14576</v>
      </c>
      <c r="D33" s="21">
        <v>33315</v>
      </c>
      <c r="E33" s="21">
        <v>18911</v>
      </c>
      <c r="F33" s="21">
        <v>3309</v>
      </c>
      <c r="G33" s="21">
        <v>174</v>
      </c>
      <c r="H33" s="21">
        <v>354</v>
      </c>
      <c r="I33" s="21">
        <v>1671</v>
      </c>
      <c r="J33" s="21">
        <v>720</v>
      </c>
      <c r="K33" s="21">
        <v>863</v>
      </c>
      <c r="L33" s="11">
        <f>SUM(B33:K33)</f>
        <v>74664</v>
      </c>
    </row>
    <row r="34" spans="1:12" x14ac:dyDescent="0.2">
      <c r="A34" s="10">
        <v>25</v>
      </c>
      <c r="B34" s="21">
        <v>860</v>
      </c>
      <c r="C34" s="21">
        <v>16276</v>
      </c>
      <c r="D34" s="21">
        <v>37073</v>
      </c>
      <c r="E34" s="21">
        <v>18713</v>
      </c>
      <c r="F34" s="21">
        <v>3181</v>
      </c>
      <c r="G34" s="21">
        <v>526</v>
      </c>
      <c r="H34" s="21">
        <v>372</v>
      </c>
      <c r="I34" s="21">
        <v>1730</v>
      </c>
      <c r="J34" s="21">
        <v>660</v>
      </c>
      <c r="K34" s="21">
        <v>1248</v>
      </c>
      <c r="L34" s="11">
        <f t="shared" si="0"/>
        <v>80639</v>
      </c>
    </row>
    <row r="35" spans="1:12" x14ac:dyDescent="0.2">
      <c r="A35" s="10">
        <v>26</v>
      </c>
      <c r="B35" s="21">
        <v>810</v>
      </c>
      <c r="C35" s="21">
        <v>17331</v>
      </c>
      <c r="D35" s="21">
        <v>39760</v>
      </c>
      <c r="E35" s="21">
        <v>19371</v>
      </c>
      <c r="F35" s="21">
        <v>2711</v>
      </c>
      <c r="G35" s="21">
        <v>493</v>
      </c>
      <c r="H35" s="21">
        <v>405</v>
      </c>
      <c r="I35" s="21">
        <v>1716</v>
      </c>
      <c r="J35" s="21">
        <v>721</v>
      </c>
      <c r="K35" s="21">
        <v>6488</v>
      </c>
      <c r="L35" s="11">
        <f t="shared" si="0"/>
        <v>89806</v>
      </c>
    </row>
    <row r="36" spans="1:12" x14ac:dyDescent="0.2">
      <c r="A36" s="10">
        <v>27</v>
      </c>
      <c r="B36" s="21">
        <v>688</v>
      </c>
      <c r="C36" s="21">
        <v>14117</v>
      </c>
      <c r="D36" s="21">
        <v>34588</v>
      </c>
      <c r="E36" s="21">
        <v>18032</v>
      </c>
      <c r="F36" s="21">
        <v>2824</v>
      </c>
      <c r="G36" s="21">
        <v>341</v>
      </c>
      <c r="H36" s="21">
        <v>318</v>
      </c>
      <c r="I36" s="21">
        <v>1557</v>
      </c>
      <c r="J36" s="21">
        <v>720</v>
      </c>
      <c r="K36" s="21">
        <v>844</v>
      </c>
      <c r="L36" s="11">
        <f t="shared" si="0"/>
        <v>74029</v>
      </c>
    </row>
    <row r="37" spans="1:12" x14ac:dyDescent="0.2">
      <c r="A37" s="10">
        <v>28</v>
      </c>
      <c r="B37" s="21">
        <v>724</v>
      </c>
      <c r="C37" s="21">
        <v>14866</v>
      </c>
      <c r="D37" s="21">
        <v>37313</v>
      </c>
      <c r="E37" s="21">
        <v>18921</v>
      </c>
      <c r="F37" s="21">
        <v>3595</v>
      </c>
      <c r="G37" s="21">
        <v>623</v>
      </c>
      <c r="H37" s="21">
        <v>335</v>
      </c>
      <c r="I37" s="21">
        <v>1617</v>
      </c>
      <c r="J37" s="21" t="s">
        <v>43</v>
      </c>
      <c r="K37" s="21">
        <v>1080</v>
      </c>
      <c r="L37" s="11">
        <f t="shared" si="0"/>
        <v>79074</v>
      </c>
    </row>
    <row r="38" spans="1:12" x14ac:dyDescent="0.2">
      <c r="A38" s="10">
        <v>29</v>
      </c>
      <c r="B38" s="21">
        <v>662</v>
      </c>
      <c r="C38" s="21">
        <v>13255</v>
      </c>
      <c r="D38" s="21">
        <v>35152</v>
      </c>
      <c r="E38" s="21">
        <v>17694</v>
      </c>
      <c r="F38" s="21">
        <v>3342</v>
      </c>
      <c r="G38" s="21">
        <v>509</v>
      </c>
      <c r="H38" s="21">
        <v>328</v>
      </c>
      <c r="I38" s="21">
        <v>1519</v>
      </c>
      <c r="J38" s="21">
        <v>1380</v>
      </c>
      <c r="K38" s="21">
        <v>804</v>
      </c>
      <c r="L38" s="11">
        <f t="shared" si="0"/>
        <v>74645</v>
      </c>
    </row>
    <row r="39" spans="1:12" x14ac:dyDescent="0.2">
      <c r="A39" s="10">
        <v>30</v>
      </c>
      <c r="B39" s="21">
        <v>704</v>
      </c>
      <c r="C39" s="21">
        <v>14390</v>
      </c>
      <c r="D39" s="21">
        <v>35430</v>
      </c>
      <c r="E39" s="21">
        <v>17427</v>
      </c>
      <c r="F39" s="21">
        <v>3913</v>
      </c>
      <c r="G39" s="21">
        <v>784</v>
      </c>
      <c r="H39" s="21">
        <v>369</v>
      </c>
      <c r="I39" s="21">
        <v>1481</v>
      </c>
      <c r="J39" s="21">
        <v>1208</v>
      </c>
      <c r="K39" s="21">
        <v>4162</v>
      </c>
      <c r="L39" s="11">
        <f t="shared" si="0"/>
        <v>79868</v>
      </c>
    </row>
    <row r="40" spans="1:12" s="49" customFormat="1" x14ac:dyDescent="0.2">
      <c r="A40" s="20">
        <v>31</v>
      </c>
      <c r="B40" s="48">
        <v>647</v>
      </c>
      <c r="C40" s="48">
        <v>15837</v>
      </c>
      <c r="D40" s="48">
        <v>41665</v>
      </c>
      <c r="E40" s="48">
        <v>20948</v>
      </c>
      <c r="F40" s="48">
        <v>4242</v>
      </c>
      <c r="G40" s="48">
        <v>612</v>
      </c>
      <c r="H40" s="48">
        <v>419</v>
      </c>
      <c r="I40" s="48">
        <v>1604</v>
      </c>
      <c r="J40" s="21">
        <v>660</v>
      </c>
      <c r="K40" s="48">
        <v>2025</v>
      </c>
      <c r="L40" s="18">
        <f t="shared" si="0"/>
        <v>88659</v>
      </c>
    </row>
    <row r="41" spans="1:12" s="49" customFormat="1" x14ac:dyDescent="0.2">
      <c r="A41" s="20">
        <v>32</v>
      </c>
      <c r="B41" s="48">
        <v>626</v>
      </c>
      <c r="C41" s="48">
        <v>13570</v>
      </c>
      <c r="D41" s="48">
        <v>35431</v>
      </c>
      <c r="E41" s="48">
        <v>18432</v>
      </c>
      <c r="F41" s="48">
        <v>3618</v>
      </c>
      <c r="G41" s="48">
        <v>361</v>
      </c>
      <c r="H41" s="48">
        <v>330</v>
      </c>
      <c r="I41" s="48">
        <v>1522</v>
      </c>
      <c r="J41" s="21">
        <v>720</v>
      </c>
      <c r="K41" s="48">
        <v>841</v>
      </c>
      <c r="L41" s="18">
        <f t="shared" si="0"/>
        <v>75451</v>
      </c>
    </row>
    <row r="42" spans="1:12" s="49" customFormat="1" x14ac:dyDescent="0.2">
      <c r="A42" s="20">
        <v>33</v>
      </c>
      <c r="B42" s="48"/>
      <c r="C42" s="48"/>
      <c r="D42" s="48"/>
      <c r="E42" s="48"/>
      <c r="F42" s="48"/>
      <c r="G42" s="48"/>
      <c r="H42" s="48"/>
      <c r="I42" s="48"/>
      <c r="J42" s="21"/>
      <c r="K42" s="48"/>
      <c r="L42" s="18">
        <f t="shared" ref="L42:L62" si="1">SUM(B42:K42)</f>
        <v>0</v>
      </c>
    </row>
    <row r="43" spans="1:12" s="49" customFormat="1" x14ac:dyDescent="0.2">
      <c r="A43" s="20">
        <v>34</v>
      </c>
      <c r="B43" s="48"/>
      <c r="C43" s="48"/>
      <c r="D43" s="48"/>
      <c r="E43" s="48"/>
      <c r="F43" s="48"/>
      <c r="G43" s="48"/>
      <c r="H43" s="48"/>
      <c r="I43" s="48"/>
      <c r="J43" s="21"/>
      <c r="K43" s="48"/>
      <c r="L43" s="18">
        <f t="shared" si="1"/>
        <v>0</v>
      </c>
    </row>
    <row r="44" spans="1:12" s="49" customFormat="1" x14ac:dyDescent="0.2">
      <c r="A44" s="20">
        <v>35</v>
      </c>
      <c r="B44" s="48"/>
      <c r="C44" s="48"/>
      <c r="D44" s="48"/>
      <c r="E44" s="48"/>
      <c r="F44" s="48"/>
      <c r="G44" s="48"/>
      <c r="H44" s="48"/>
      <c r="I44" s="48"/>
      <c r="J44" s="21"/>
      <c r="K44" s="48"/>
      <c r="L44" s="18">
        <f t="shared" si="1"/>
        <v>0</v>
      </c>
    </row>
    <row r="45" spans="1:12" x14ac:dyDescent="0.2">
      <c r="A45" s="10">
        <v>36</v>
      </c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11">
        <f t="shared" si="1"/>
        <v>0</v>
      </c>
    </row>
    <row r="46" spans="1:12" x14ac:dyDescent="0.2">
      <c r="A46" s="10">
        <v>37</v>
      </c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11">
        <f t="shared" si="1"/>
        <v>0</v>
      </c>
    </row>
    <row r="47" spans="1:12" x14ac:dyDescent="0.2">
      <c r="A47" s="10">
        <v>38</v>
      </c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11">
        <f t="shared" si="1"/>
        <v>0</v>
      </c>
    </row>
    <row r="48" spans="1:12" x14ac:dyDescent="0.2">
      <c r="A48" s="10">
        <v>39</v>
      </c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11">
        <f t="shared" si="1"/>
        <v>0</v>
      </c>
    </row>
    <row r="49" spans="1:12" x14ac:dyDescent="0.2">
      <c r="A49" s="10">
        <v>40</v>
      </c>
      <c r="B49" s="48"/>
      <c r="C49" s="48"/>
      <c r="D49" s="48"/>
      <c r="E49" s="48"/>
      <c r="F49" s="48"/>
      <c r="G49" s="48"/>
      <c r="H49" s="48"/>
      <c r="I49" s="48"/>
      <c r="J49" s="21"/>
      <c r="K49" s="48"/>
      <c r="L49" s="18">
        <f t="shared" si="1"/>
        <v>0</v>
      </c>
    </row>
    <row r="50" spans="1:12" x14ac:dyDescent="0.2">
      <c r="A50" s="10">
        <v>41</v>
      </c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11">
        <f t="shared" si="1"/>
        <v>0</v>
      </c>
    </row>
    <row r="51" spans="1:12" x14ac:dyDescent="0.2">
      <c r="A51" s="10">
        <v>42</v>
      </c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11">
        <f t="shared" si="1"/>
        <v>0</v>
      </c>
    </row>
    <row r="52" spans="1:12" x14ac:dyDescent="0.2">
      <c r="A52" s="10">
        <v>43</v>
      </c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11">
        <f t="shared" si="1"/>
        <v>0</v>
      </c>
    </row>
    <row r="53" spans="1:12" x14ac:dyDescent="0.2">
      <c r="A53" s="10">
        <v>44</v>
      </c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11">
        <f t="shared" si="1"/>
        <v>0</v>
      </c>
    </row>
    <row r="54" spans="1:12" x14ac:dyDescent="0.2">
      <c r="A54" s="10">
        <v>45</v>
      </c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11">
        <f t="shared" si="1"/>
        <v>0</v>
      </c>
    </row>
    <row r="55" spans="1:12" x14ac:dyDescent="0.2">
      <c r="A55" s="10">
        <v>46</v>
      </c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11">
        <f t="shared" si="1"/>
        <v>0</v>
      </c>
    </row>
    <row r="56" spans="1:12" x14ac:dyDescent="0.2">
      <c r="A56" s="10">
        <v>47</v>
      </c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11">
        <f t="shared" si="1"/>
        <v>0</v>
      </c>
    </row>
    <row r="57" spans="1:12" x14ac:dyDescent="0.2">
      <c r="A57" s="10">
        <v>48</v>
      </c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11">
        <f t="shared" si="1"/>
        <v>0</v>
      </c>
    </row>
    <row r="58" spans="1:12" x14ac:dyDescent="0.2">
      <c r="A58" s="10">
        <v>49</v>
      </c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11">
        <f t="shared" si="1"/>
        <v>0</v>
      </c>
    </row>
    <row r="59" spans="1:12" x14ac:dyDescent="0.2">
      <c r="A59" s="10">
        <v>50</v>
      </c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11">
        <f t="shared" si="1"/>
        <v>0</v>
      </c>
    </row>
    <row r="60" spans="1:12" x14ac:dyDescent="0.2">
      <c r="A60" s="10">
        <v>51</v>
      </c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11">
        <f t="shared" si="1"/>
        <v>0</v>
      </c>
    </row>
    <row r="61" spans="1:12" x14ac:dyDescent="0.2">
      <c r="A61" s="10">
        <v>52</v>
      </c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11">
        <f t="shared" si="1"/>
        <v>0</v>
      </c>
    </row>
    <row r="62" spans="1:12" x14ac:dyDescent="0.2">
      <c r="A62" s="10">
        <v>53</v>
      </c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>
        <f t="shared" si="1"/>
        <v>0</v>
      </c>
    </row>
    <row r="63" spans="1:12" x14ac:dyDescent="0.2">
      <c r="A63" s="19" t="s">
        <v>13</v>
      </c>
      <c r="B63" s="23">
        <f t="shared" ref="B63:L63" si="2">SUM(B10:B62)</f>
        <v>26008</v>
      </c>
      <c r="C63" s="23">
        <f t="shared" si="2"/>
        <v>496144</v>
      </c>
      <c r="D63" s="23">
        <f t="shared" si="2"/>
        <v>1161504</v>
      </c>
      <c r="E63" s="23">
        <f t="shared" si="2"/>
        <v>535685</v>
      </c>
      <c r="F63" s="23">
        <f t="shared" si="2"/>
        <v>97041</v>
      </c>
      <c r="G63" s="23">
        <f t="shared" si="2"/>
        <v>14336</v>
      </c>
      <c r="H63" s="23">
        <f t="shared" si="2"/>
        <v>12286</v>
      </c>
      <c r="I63" s="23">
        <f t="shared" si="2"/>
        <v>55330</v>
      </c>
      <c r="J63" s="23">
        <f t="shared" si="2"/>
        <v>23937</v>
      </c>
      <c r="K63" s="23">
        <f t="shared" si="2"/>
        <v>72915</v>
      </c>
      <c r="L63" s="23">
        <f t="shared" si="2"/>
        <v>2495186</v>
      </c>
    </row>
    <row r="64" spans="1:12" x14ac:dyDescent="0.2">
      <c r="A64" s="1" t="s">
        <v>20</v>
      </c>
      <c r="B64" s="12">
        <f>B63/L63</f>
        <v>1.0423271050735296E-2</v>
      </c>
      <c r="C64" s="12">
        <f>C63/L63</f>
        <v>0.19884048724223363</v>
      </c>
      <c r="D64" s="12">
        <f>D63/L63</f>
        <v>0.46549796287731654</v>
      </c>
      <c r="E64" s="12">
        <f>E63/L63</f>
        <v>0.21468740206140946</v>
      </c>
      <c r="F64" s="12">
        <f>F63/L63</f>
        <v>3.8891289066225923E-2</v>
      </c>
      <c r="G64" s="12">
        <f>G63/L63</f>
        <v>5.7454634644471397E-3</v>
      </c>
      <c r="H64" s="12">
        <f>H63/L63</f>
        <v>4.9238814260740482E-3</v>
      </c>
      <c r="I64" s="12">
        <f>I63/L63</f>
        <v>2.2174699601552751E-2</v>
      </c>
      <c r="J64" s="12">
        <f>J63/L63</f>
        <v>9.5932728061154555E-3</v>
      </c>
      <c r="K64" s="12">
        <f>K63/L63</f>
        <v>2.9222270403889729E-2</v>
      </c>
      <c r="L64" s="13">
        <f>SUM(B64:K64)</f>
        <v>0.99999999999999989</v>
      </c>
    </row>
    <row r="66" spans="1:10" x14ac:dyDescent="0.2">
      <c r="A66" s="1" t="s">
        <v>25</v>
      </c>
      <c r="B66" s="1" t="s">
        <v>24</v>
      </c>
    </row>
    <row r="67" spans="1:10" x14ac:dyDescent="0.2">
      <c r="J67" s="1" t="s">
        <v>0</v>
      </c>
    </row>
  </sheetData>
  <mergeCells count="3">
    <mergeCell ref="A4:L4"/>
    <mergeCell ref="A6:L6"/>
    <mergeCell ref="A5:L5"/>
  </mergeCells>
  <phoneticPr fontId="0" type="noConversion"/>
  <pageMargins left="0.75" right="0.75" top="1" bottom="1" header="0.5" footer="0.5"/>
  <pageSetup scale="6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67"/>
  <sheetViews>
    <sheetView zoomScale="87" zoomScaleNormal="87" workbookViewId="0">
      <pane xSplit="1" ySplit="9" topLeftCell="B31" activePane="bottomRight" state="frozen"/>
      <selection activeCell="G43" sqref="G43"/>
      <selection pane="topRight" activeCell="G43" sqref="G43"/>
      <selection pane="bottomLeft" activeCell="G43" sqref="G43"/>
      <selection pane="bottomRight" activeCell="G43" sqref="G43"/>
    </sheetView>
  </sheetViews>
  <sheetFormatPr defaultColWidth="9.28515625" defaultRowHeight="12.75" x14ac:dyDescent="0.2"/>
  <cols>
    <col min="1" max="1" width="15.28515625" style="1" customWidth="1"/>
    <col min="2" max="2" width="12.42578125" style="57" customWidth="1"/>
    <col min="3" max="3" width="9.28515625" style="57" customWidth="1"/>
    <col min="4" max="4" width="12.28515625" style="57" customWidth="1"/>
    <col min="5" max="11" width="9.28515625" style="57" customWidth="1"/>
    <col min="12" max="12" width="13.5703125" style="1" customWidth="1"/>
    <col min="13" max="16384" width="9.28515625" style="1"/>
  </cols>
  <sheetData>
    <row r="1" spans="1:43" x14ac:dyDescent="0.2">
      <c r="A1" s="1" t="s">
        <v>40</v>
      </c>
    </row>
    <row r="2" spans="1:43" x14ac:dyDescent="0.2">
      <c r="A2" s="1" t="s">
        <v>15</v>
      </c>
      <c r="B2" s="64">
        <v>42985</v>
      </c>
    </row>
    <row r="4" spans="1:43" x14ac:dyDescent="0.2">
      <c r="A4" s="68" t="s">
        <v>34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</row>
    <row r="5" spans="1:43" x14ac:dyDescent="0.2">
      <c r="A5" s="69">
        <f>CAN!A5</f>
        <v>2017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</row>
    <row r="6" spans="1:43" x14ac:dyDescent="0.2">
      <c r="A6" s="6"/>
      <c r="B6" s="58"/>
      <c r="C6" s="58"/>
      <c r="D6" s="58"/>
      <c r="E6" s="58"/>
      <c r="F6" s="58"/>
      <c r="G6" s="58"/>
      <c r="H6" s="58"/>
      <c r="I6" s="58"/>
      <c r="J6" s="58"/>
      <c r="K6" s="58"/>
      <c r="L6" s="6"/>
    </row>
    <row r="7" spans="1:43" x14ac:dyDescent="0.2">
      <c r="A7" s="9" t="s">
        <v>16</v>
      </c>
      <c r="B7" s="9" t="s">
        <v>2</v>
      </c>
      <c r="C7" s="9" t="s">
        <v>3</v>
      </c>
      <c r="D7" s="9" t="s">
        <v>4</v>
      </c>
      <c r="E7" s="9" t="s">
        <v>5</v>
      </c>
      <c r="F7" s="9" t="s">
        <v>6</v>
      </c>
      <c r="G7" s="9" t="s">
        <v>7</v>
      </c>
      <c r="H7" s="9" t="s">
        <v>8</v>
      </c>
      <c r="I7" s="9" t="s">
        <v>9</v>
      </c>
      <c r="J7" s="9" t="s">
        <v>10</v>
      </c>
      <c r="K7" s="9" t="s">
        <v>11</v>
      </c>
      <c r="L7" s="9" t="s">
        <v>1</v>
      </c>
    </row>
    <row r="8" spans="1:43" x14ac:dyDescent="0.2">
      <c r="A8" s="9" t="s">
        <v>17</v>
      </c>
      <c r="B8" s="9"/>
      <c r="C8" s="9"/>
      <c r="D8" s="9"/>
      <c r="E8" s="9"/>
      <c r="F8" s="9"/>
      <c r="G8" s="9"/>
      <c r="H8" s="9"/>
      <c r="I8" s="9"/>
      <c r="J8" s="9"/>
      <c r="K8" s="9" t="s">
        <v>18</v>
      </c>
      <c r="L8" s="9" t="s">
        <v>12</v>
      </c>
    </row>
    <row r="9" spans="1:43" x14ac:dyDescent="0.2">
      <c r="A9" s="10"/>
      <c r="L9" s="9" t="s">
        <v>19</v>
      </c>
    </row>
    <row r="10" spans="1:43" x14ac:dyDescent="0.2">
      <c r="A10" s="10">
        <v>1</v>
      </c>
      <c r="B10" s="61">
        <v>457</v>
      </c>
      <c r="C10" s="61">
        <v>8826</v>
      </c>
      <c r="D10" s="61">
        <v>15153</v>
      </c>
      <c r="E10" s="61">
        <v>6158</v>
      </c>
      <c r="F10" s="61">
        <v>963</v>
      </c>
      <c r="G10" s="61">
        <v>158</v>
      </c>
      <c r="H10" s="61">
        <v>188</v>
      </c>
      <c r="I10" s="61">
        <v>522</v>
      </c>
      <c r="J10" s="61" t="s">
        <v>43</v>
      </c>
      <c r="K10" s="61">
        <v>444</v>
      </c>
      <c r="L10" s="11">
        <f t="shared" ref="L10:L22" si="0">SUM(B10:K10)</f>
        <v>32869</v>
      </c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</row>
    <row r="11" spans="1:43" x14ac:dyDescent="0.2">
      <c r="A11" s="10">
        <v>2</v>
      </c>
      <c r="B11" s="61">
        <v>458</v>
      </c>
      <c r="C11" s="61">
        <v>10120</v>
      </c>
      <c r="D11" s="61">
        <v>19122</v>
      </c>
      <c r="E11" s="61">
        <v>8057</v>
      </c>
      <c r="F11" s="61">
        <v>686</v>
      </c>
      <c r="G11" s="61">
        <v>59</v>
      </c>
      <c r="H11" s="61">
        <v>214</v>
      </c>
      <c r="I11" s="61">
        <v>646</v>
      </c>
      <c r="J11" s="61" t="s">
        <v>43</v>
      </c>
      <c r="K11" s="61">
        <v>542</v>
      </c>
      <c r="L11" s="11">
        <f t="shared" si="0"/>
        <v>39904</v>
      </c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</row>
    <row r="12" spans="1:43" x14ac:dyDescent="0.2">
      <c r="A12" s="10">
        <v>3</v>
      </c>
      <c r="B12" s="61">
        <v>510</v>
      </c>
      <c r="C12" s="61">
        <v>10934</v>
      </c>
      <c r="D12" s="61">
        <v>19336</v>
      </c>
      <c r="E12" s="61">
        <v>6164</v>
      </c>
      <c r="F12" s="61">
        <v>853</v>
      </c>
      <c r="G12" s="61">
        <v>215</v>
      </c>
      <c r="H12" s="61">
        <v>209</v>
      </c>
      <c r="I12" s="61">
        <v>639</v>
      </c>
      <c r="J12" s="61">
        <v>1</v>
      </c>
      <c r="K12" s="61">
        <v>568</v>
      </c>
      <c r="L12" s="11">
        <f t="shared" si="0"/>
        <v>39429</v>
      </c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</row>
    <row r="13" spans="1:43" x14ac:dyDescent="0.2">
      <c r="A13" s="10">
        <v>4</v>
      </c>
      <c r="B13" s="61">
        <v>553</v>
      </c>
      <c r="C13" s="61">
        <v>10586</v>
      </c>
      <c r="D13" s="61">
        <v>19851</v>
      </c>
      <c r="E13" s="61">
        <v>7686</v>
      </c>
      <c r="F13" s="61">
        <v>938</v>
      </c>
      <c r="G13" s="61">
        <v>169</v>
      </c>
      <c r="H13" s="61">
        <v>235</v>
      </c>
      <c r="I13" s="61">
        <v>565</v>
      </c>
      <c r="J13" s="61">
        <v>2</v>
      </c>
      <c r="K13" s="61">
        <v>552</v>
      </c>
      <c r="L13" s="11">
        <f t="shared" si="0"/>
        <v>41137</v>
      </c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</row>
    <row r="14" spans="1:43" x14ac:dyDescent="0.2">
      <c r="A14" s="10">
        <v>5</v>
      </c>
      <c r="B14" s="61">
        <v>482</v>
      </c>
      <c r="C14" s="61">
        <v>10310</v>
      </c>
      <c r="D14" s="61">
        <v>18727</v>
      </c>
      <c r="E14" s="61">
        <v>4969</v>
      </c>
      <c r="F14" s="61">
        <v>1165</v>
      </c>
      <c r="G14" s="61">
        <v>204</v>
      </c>
      <c r="H14" s="61">
        <v>194</v>
      </c>
      <c r="I14" s="61">
        <v>535</v>
      </c>
      <c r="J14" s="61">
        <v>1</v>
      </c>
      <c r="K14" s="61">
        <v>503</v>
      </c>
      <c r="L14" s="11">
        <f t="shared" si="0"/>
        <v>37090</v>
      </c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</row>
    <row r="15" spans="1:43" x14ac:dyDescent="0.2">
      <c r="A15" s="10">
        <v>6</v>
      </c>
      <c r="B15" s="61">
        <v>526</v>
      </c>
      <c r="C15" s="61">
        <v>10987</v>
      </c>
      <c r="D15" s="61">
        <v>19934</v>
      </c>
      <c r="E15" s="61">
        <v>5762</v>
      </c>
      <c r="F15" s="61">
        <v>924</v>
      </c>
      <c r="G15" s="61">
        <v>120</v>
      </c>
      <c r="H15" s="61">
        <v>202</v>
      </c>
      <c r="I15" s="61">
        <v>574</v>
      </c>
      <c r="J15" s="61">
        <v>1</v>
      </c>
      <c r="K15" s="61">
        <v>535</v>
      </c>
      <c r="L15" s="11">
        <f t="shared" si="0"/>
        <v>39565</v>
      </c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</row>
    <row r="16" spans="1:43" x14ac:dyDescent="0.2">
      <c r="A16" s="10">
        <v>7</v>
      </c>
      <c r="B16" s="61">
        <v>536</v>
      </c>
      <c r="C16" s="61">
        <v>10420</v>
      </c>
      <c r="D16" s="61">
        <v>18491</v>
      </c>
      <c r="E16" s="61">
        <v>6405</v>
      </c>
      <c r="F16" s="61">
        <v>1729</v>
      </c>
      <c r="G16" s="61">
        <v>269</v>
      </c>
      <c r="H16" s="61">
        <v>198</v>
      </c>
      <c r="I16" s="61">
        <v>609</v>
      </c>
      <c r="J16" s="61">
        <v>1</v>
      </c>
      <c r="K16" s="61">
        <v>555</v>
      </c>
      <c r="L16" s="11">
        <f t="shared" si="0"/>
        <v>39213</v>
      </c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</row>
    <row r="17" spans="1:43" x14ac:dyDescent="0.2">
      <c r="A17" s="10">
        <v>8</v>
      </c>
      <c r="B17" s="61">
        <v>467</v>
      </c>
      <c r="C17" s="61">
        <v>9629</v>
      </c>
      <c r="D17" s="61">
        <v>17263</v>
      </c>
      <c r="E17" s="61">
        <v>5190</v>
      </c>
      <c r="F17" s="61">
        <v>404</v>
      </c>
      <c r="G17" s="61">
        <v>99</v>
      </c>
      <c r="H17" s="61">
        <v>174</v>
      </c>
      <c r="I17" s="61">
        <v>546</v>
      </c>
      <c r="J17" s="61">
        <v>1</v>
      </c>
      <c r="K17" s="61">
        <v>467</v>
      </c>
      <c r="L17" s="11">
        <f t="shared" si="0"/>
        <v>34240</v>
      </c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</row>
    <row r="18" spans="1:43" x14ac:dyDescent="0.2">
      <c r="A18" s="10">
        <v>9</v>
      </c>
      <c r="B18" s="61">
        <v>524</v>
      </c>
      <c r="C18" s="61">
        <v>10727</v>
      </c>
      <c r="D18" s="61">
        <v>19997</v>
      </c>
      <c r="E18" s="61">
        <v>5762</v>
      </c>
      <c r="F18" s="61">
        <v>835</v>
      </c>
      <c r="G18" s="61">
        <v>295</v>
      </c>
      <c r="H18" s="61">
        <v>199</v>
      </c>
      <c r="I18" s="61">
        <v>613</v>
      </c>
      <c r="J18" s="61">
        <v>3</v>
      </c>
      <c r="K18" s="61">
        <v>574</v>
      </c>
      <c r="L18" s="11">
        <f t="shared" si="0"/>
        <v>39529</v>
      </c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</row>
    <row r="19" spans="1:43" x14ac:dyDescent="0.2">
      <c r="A19" s="10">
        <v>10</v>
      </c>
      <c r="B19" s="61">
        <v>560</v>
      </c>
      <c r="C19" s="61">
        <v>11304</v>
      </c>
      <c r="D19" s="61">
        <v>20802</v>
      </c>
      <c r="E19" s="61">
        <v>5610</v>
      </c>
      <c r="F19" s="61">
        <v>1380</v>
      </c>
      <c r="G19" s="61">
        <v>330</v>
      </c>
      <c r="H19" s="61">
        <v>212</v>
      </c>
      <c r="I19" s="61">
        <v>653</v>
      </c>
      <c r="J19" s="61">
        <v>7</v>
      </c>
      <c r="K19" s="61">
        <v>593</v>
      </c>
      <c r="L19" s="11">
        <f t="shared" si="0"/>
        <v>41451</v>
      </c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</row>
    <row r="20" spans="1:43" x14ac:dyDescent="0.2">
      <c r="A20" s="10">
        <v>11</v>
      </c>
      <c r="B20" s="61">
        <v>497</v>
      </c>
      <c r="C20" s="61">
        <v>10304</v>
      </c>
      <c r="D20" s="61">
        <v>19067</v>
      </c>
      <c r="E20" s="61">
        <v>4354</v>
      </c>
      <c r="F20" s="61">
        <v>1332</v>
      </c>
      <c r="G20" s="61">
        <v>524</v>
      </c>
      <c r="H20" s="61">
        <v>187</v>
      </c>
      <c r="I20" s="61">
        <v>605</v>
      </c>
      <c r="J20" s="61" t="s">
        <v>43</v>
      </c>
      <c r="K20" s="61">
        <v>535</v>
      </c>
      <c r="L20" s="11">
        <f t="shared" si="0"/>
        <v>37405</v>
      </c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</row>
    <row r="21" spans="1:43" x14ac:dyDescent="0.2">
      <c r="A21" s="10">
        <v>12</v>
      </c>
      <c r="B21" s="61">
        <v>478</v>
      </c>
      <c r="C21" s="61">
        <v>9856</v>
      </c>
      <c r="D21" s="61">
        <v>18831</v>
      </c>
      <c r="E21" s="61">
        <v>5018</v>
      </c>
      <c r="F21" s="61">
        <v>1864</v>
      </c>
      <c r="G21" s="61">
        <v>538</v>
      </c>
      <c r="H21" s="61">
        <v>186</v>
      </c>
      <c r="I21" s="61">
        <v>570</v>
      </c>
      <c r="J21" s="61" t="s">
        <v>43</v>
      </c>
      <c r="K21" s="61">
        <v>511</v>
      </c>
      <c r="L21" s="11">
        <f t="shared" si="0"/>
        <v>37852</v>
      </c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</row>
    <row r="22" spans="1:43" x14ac:dyDescent="0.2">
      <c r="A22" s="10">
        <v>13</v>
      </c>
      <c r="B22" s="61">
        <v>453</v>
      </c>
      <c r="C22" s="61">
        <v>8766</v>
      </c>
      <c r="D22" s="61">
        <v>17000</v>
      </c>
      <c r="E22" s="61">
        <v>5706</v>
      </c>
      <c r="F22" s="61">
        <v>2147</v>
      </c>
      <c r="G22" s="61">
        <v>445</v>
      </c>
      <c r="H22" s="61">
        <v>197</v>
      </c>
      <c r="I22" s="61">
        <v>518</v>
      </c>
      <c r="J22" s="61">
        <v>12</v>
      </c>
      <c r="K22" s="61">
        <v>511</v>
      </c>
      <c r="L22" s="11">
        <f t="shared" si="0"/>
        <v>35755</v>
      </c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</row>
    <row r="23" spans="1:43" x14ac:dyDescent="0.2">
      <c r="A23" s="10">
        <v>14</v>
      </c>
      <c r="B23" s="61">
        <v>471</v>
      </c>
      <c r="C23" s="61">
        <v>9464</v>
      </c>
      <c r="D23" s="61">
        <v>18062</v>
      </c>
      <c r="E23" s="61">
        <v>4861</v>
      </c>
      <c r="F23" s="61">
        <v>2327</v>
      </c>
      <c r="G23" s="61">
        <v>491</v>
      </c>
      <c r="H23" s="61">
        <v>203</v>
      </c>
      <c r="I23" s="61">
        <v>572</v>
      </c>
      <c r="J23" s="61" t="s">
        <v>43</v>
      </c>
      <c r="K23" s="61">
        <v>505</v>
      </c>
      <c r="L23" s="11">
        <f>SUM(B23:K23)</f>
        <v>36956</v>
      </c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</row>
    <row r="24" spans="1:43" x14ac:dyDescent="0.2">
      <c r="A24" s="10">
        <v>15</v>
      </c>
      <c r="B24" s="61">
        <v>380</v>
      </c>
      <c r="C24" s="61">
        <v>8066</v>
      </c>
      <c r="D24" s="61">
        <v>16624</v>
      </c>
      <c r="E24" s="61">
        <v>5747</v>
      </c>
      <c r="F24" s="61">
        <v>2606</v>
      </c>
      <c r="G24" s="61">
        <v>390</v>
      </c>
      <c r="H24" s="61">
        <v>173</v>
      </c>
      <c r="I24" s="61">
        <v>498</v>
      </c>
      <c r="J24" s="61" t="s">
        <v>43</v>
      </c>
      <c r="K24" s="61">
        <v>422</v>
      </c>
      <c r="L24" s="11">
        <f>SUM(B24:K24)</f>
        <v>34906</v>
      </c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</row>
    <row r="25" spans="1:43" x14ac:dyDescent="0.2">
      <c r="A25" s="10">
        <v>16</v>
      </c>
      <c r="B25" s="61">
        <v>521</v>
      </c>
      <c r="C25" s="61">
        <v>10196</v>
      </c>
      <c r="D25" s="61">
        <v>20080</v>
      </c>
      <c r="E25" s="61">
        <v>7391</v>
      </c>
      <c r="F25" s="61">
        <v>3078</v>
      </c>
      <c r="G25" s="61">
        <v>495</v>
      </c>
      <c r="H25" s="61">
        <v>219</v>
      </c>
      <c r="I25" s="61">
        <v>604</v>
      </c>
      <c r="J25" s="61" t="s">
        <v>43</v>
      </c>
      <c r="K25" s="61">
        <v>519</v>
      </c>
      <c r="L25" s="11">
        <f>SUM(B25:K25)</f>
        <v>43103</v>
      </c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</row>
    <row r="26" spans="1:43" x14ac:dyDescent="0.2">
      <c r="A26" s="10">
        <v>17</v>
      </c>
      <c r="B26" s="61">
        <v>464</v>
      </c>
      <c r="C26" s="61">
        <v>9156</v>
      </c>
      <c r="D26" s="61">
        <v>17315</v>
      </c>
      <c r="E26" s="61">
        <v>4590</v>
      </c>
      <c r="F26" s="61">
        <v>2208</v>
      </c>
      <c r="G26" s="61">
        <v>193</v>
      </c>
      <c r="H26" s="61">
        <v>176</v>
      </c>
      <c r="I26" s="61">
        <v>515</v>
      </c>
      <c r="J26" s="61" t="s">
        <v>43</v>
      </c>
      <c r="K26" s="61">
        <v>448</v>
      </c>
      <c r="L26" s="11">
        <f t="shared" ref="L26:L62" si="1">SUM(B26:K26)</f>
        <v>35065</v>
      </c>
      <c r="M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</row>
    <row r="27" spans="1:43" x14ac:dyDescent="0.2">
      <c r="A27" s="10">
        <v>18</v>
      </c>
      <c r="B27" s="61">
        <v>535</v>
      </c>
      <c r="C27" s="61">
        <v>9888</v>
      </c>
      <c r="D27" s="61">
        <v>18878</v>
      </c>
      <c r="E27" s="61">
        <v>6505</v>
      </c>
      <c r="F27" s="61">
        <v>2479</v>
      </c>
      <c r="G27" s="61">
        <v>304</v>
      </c>
      <c r="H27" s="61">
        <v>201</v>
      </c>
      <c r="I27" s="61">
        <v>631</v>
      </c>
      <c r="J27" s="61" t="s">
        <v>43</v>
      </c>
      <c r="K27" s="61">
        <v>518</v>
      </c>
      <c r="L27" s="11">
        <f t="shared" si="1"/>
        <v>39939</v>
      </c>
      <c r="M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</row>
    <row r="28" spans="1:43" x14ac:dyDescent="0.2">
      <c r="A28" s="10">
        <v>19</v>
      </c>
      <c r="B28" s="61">
        <v>435</v>
      </c>
      <c r="C28" s="61">
        <v>8585</v>
      </c>
      <c r="D28" s="61">
        <v>17614</v>
      </c>
      <c r="E28" s="61">
        <v>5572</v>
      </c>
      <c r="F28" s="61">
        <v>1341</v>
      </c>
      <c r="G28" s="61">
        <v>69</v>
      </c>
      <c r="H28" s="61">
        <v>166</v>
      </c>
      <c r="I28" s="61">
        <v>535</v>
      </c>
      <c r="J28" s="61" t="s">
        <v>43</v>
      </c>
      <c r="K28" s="61">
        <v>445</v>
      </c>
      <c r="L28" s="11">
        <f t="shared" si="1"/>
        <v>34762</v>
      </c>
      <c r="M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</row>
    <row r="29" spans="1:43" x14ac:dyDescent="0.2">
      <c r="A29" s="10">
        <v>20</v>
      </c>
      <c r="B29" s="61">
        <v>519</v>
      </c>
      <c r="C29" s="61">
        <v>10431</v>
      </c>
      <c r="D29" s="61">
        <v>20975</v>
      </c>
      <c r="E29" s="61">
        <v>4747</v>
      </c>
      <c r="F29" s="61">
        <v>594</v>
      </c>
      <c r="G29" s="61">
        <v>205</v>
      </c>
      <c r="H29" s="61">
        <v>209</v>
      </c>
      <c r="I29" s="61">
        <v>636</v>
      </c>
      <c r="J29" s="61" t="s">
        <v>43</v>
      </c>
      <c r="K29" s="61">
        <v>532</v>
      </c>
      <c r="L29" s="11">
        <f t="shared" si="1"/>
        <v>38848</v>
      </c>
      <c r="M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</row>
    <row r="30" spans="1:43" x14ac:dyDescent="0.2">
      <c r="A30" s="10">
        <v>21</v>
      </c>
      <c r="B30" s="61">
        <v>370</v>
      </c>
      <c r="C30" s="61">
        <v>8268</v>
      </c>
      <c r="D30" s="61">
        <v>16934</v>
      </c>
      <c r="E30" s="61">
        <v>5434</v>
      </c>
      <c r="F30" s="61">
        <v>1084</v>
      </c>
      <c r="G30" s="61">
        <v>302</v>
      </c>
      <c r="H30" s="61">
        <v>161</v>
      </c>
      <c r="I30" s="61">
        <v>514</v>
      </c>
      <c r="J30" s="61" t="s">
        <v>43</v>
      </c>
      <c r="K30" s="61">
        <v>390</v>
      </c>
      <c r="L30" s="11">
        <f t="shared" si="1"/>
        <v>33457</v>
      </c>
      <c r="M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</row>
    <row r="31" spans="1:43" x14ac:dyDescent="0.2">
      <c r="A31" s="10">
        <v>22</v>
      </c>
      <c r="B31" s="61">
        <v>478</v>
      </c>
      <c r="C31" s="61">
        <v>9207</v>
      </c>
      <c r="D31" s="61">
        <v>17084</v>
      </c>
      <c r="E31" s="61">
        <v>4938</v>
      </c>
      <c r="F31" s="61">
        <v>1760</v>
      </c>
      <c r="G31" s="61">
        <v>504</v>
      </c>
      <c r="H31" s="61">
        <v>209</v>
      </c>
      <c r="I31" s="61">
        <v>643</v>
      </c>
      <c r="J31" s="61">
        <v>240</v>
      </c>
      <c r="K31" s="61">
        <v>451</v>
      </c>
      <c r="L31" s="11">
        <f t="shared" si="1"/>
        <v>35514</v>
      </c>
      <c r="M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</row>
    <row r="32" spans="1:43" x14ac:dyDescent="0.2">
      <c r="A32" s="10">
        <v>23</v>
      </c>
      <c r="B32" s="61">
        <v>475</v>
      </c>
      <c r="C32" s="61">
        <v>10169</v>
      </c>
      <c r="D32" s="61">
        <v>21557</v>
      </c>
      <c r="E32" s="61">
        <v>6038</v>
      </c>
      <c r="F32" s="61">
        <v>492</v>
      </c>
      <c r="G32" s="61">
        <v>89</v>
      </c>
      <c r="H32" s="61">
        <v>264</v>
      </c>
      <c r="I32" s="61">
        <v>759</v>
      </c>
      <c r="J32" s="61" t="s">
        <v>43</v>
      </c>
      <c r="K32" s="61">
        <v>579</v>
      </c>
      <c r="L32" s="11">
        <f t="shared" si="1"/>
        <v>40422</v>
      </c>
      <c r="M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</row>
    <row r="33" spans="1:43" x14ac:dyDescent="0.2">
      <c r="A33" s="10">
        <v>24</v>
      </c>
      <c r="B33" s="61">
        <v>532</v>
      </c>
      <c r="C33" s="61">
        <v>11282</v>
      </c>
      <c r="D33" s="61">
        <v>20080</v>
      </c>
      <c r="E33" s="61">
        <v>5081</v>
      </c>
      <c r="F33" s="61">
        <v>2128</v>
      </c>
      <c r="G33" s="61">
        <v>388</v>
      </c>
      <c r="H33" s="61">
        <v>235</v>
      </c>
      <c r="I33" s="61">
        <v>858</v>
      </c>
      <c r="J33" s="61" t="s">
        <v>43</v>
      </c>
      <c r="K33" s="61">
        <v>592</v>
      </c>
      <c r="L33" s="11">
        <f t="shared" si="1"/>
        <v>41176</v>
      </c>
      <c r="M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</row>
    <row r="34" spans="1:43" x14ac:dyDescent="0.2">
      <c r="A34" s="10">
        <v>25</v>
      </c>
      <c r="B34" s="61">
        <v>531</v>
      </c>
      <c r="C34" s="61">
        <v>11063</v>
      </c>
      <c r="D34" s="61">
        <v>19257</v>
      </c>
      <c r="E34" s="61">
        <v>4548</v>
      </c>
      <c r="F34" s="61">
        <v>989</v>
      </c>
      <c r="G34" s="61">
        <v>160</v>
      </c>
      <c r="H34" s="61">
        <v>245</v>
      </c>
      <c r="I34" s="61">
        <v>749</v>
      </c>
      <c r="J34" s="61">
        <v>18</v>
      </c>
      <c r="K34" s="61">
        <v>548</v>
      </c>
      <c r="L34" s="11">
        <f>SUM(B34:K34)</f>
        <v>38108</v>
      </c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</row>
    <row r="35" spans="1:43" x14ac:dyDescent="0.2">
      <c r="A35" s="10">
        <v>26</v>
      </c>
      <c r="B35" s="61">
        <v>546</v>
      </c>
      <c r="C35" s="61">
        <v>11415</v>
      </c>
      <c r="D35" s="61">
        <v>20502</v>
      </c>
      <c r="E35" s="61">
        <v>6067</v>
      </c>
      <c r="F35" s="61">
        <v>1714</v>
      </c>
      <c r="G35" s="61">
        <v>101</v>
      </c>
      <c r="H35" s="61">
        <v>280</v>
      </c>
      <c r="I35" s="61">
        <v>801</v>
      </c>
      <c r="J35" s="61">
        <v>9</v>
      </c>
      <c r="K35" s="61">
        <v>630</v>
      </c>
      <c r="L35" s="11">
        <f>SUM(B35:K35)</f>
        <v>42065</v>
      </c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</row>
    <row r="36" spans="1:43" x14ac:dyDescent="0.2">
      <c r="A36" s="10">
        <v>27</v>
      </c>
      <c r="B36" s="61">
        <v>582</v>
      </c>
      <c r="C36" s="61">
        <v>12405</v>
      </c>
      <c r="D36" s="61">
        <v>21874</v>
      </c>
      <c r="E36" s="61">
        <v>6225</v>
      </c>
      <c r="F36" s="61">
        <v>1278</v>
      </c>
      <c r="G36" s="61">
        <v>32</v>
      </c>
      <c r="H36" s="61">
        <v>315</v>
      </c>
      <c r="I36" s="61">
        <v>915</v>
      </c>
      <c r="J36" s="61">
        <v>28</v>
      </c>
      <c r="K36" s="61">
        <v>640</v>
      </c>
      <c r="L36" s="11">
        <f>SUM(B36:K36)</f>
        <v>44294</v>
      </c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</row>
    <row r="37" spans="1:43" x14ac:dyDescent="0.2">
      <c r="A37" s="10">
        <v>28</v>
      </c>
      <c r="B37" s="61">
        <v>456</v>
      </c>
      <c r="C37" s="61">
        <v>10150</v>
      </c>
      <c r="D37" s="61">
        <v>19042</v>
      </c>
      <c r="E37" s="61">
        <v>6004</v>
      </c>
      <c r="F37" s="61">
        <v>885</v>
      </c>
      <c r="G37" s="61">
        <v>76</v>
      </c>
      <c r="H37" s="61">
        <v>286</v>
      </c>
      <c r="I37" s="61">
        <v>773</v>
      </c>
      <c r="J37" s="61">
        <v>304</v>
      </c>
      <c r="K37" s="61">
        <v>529</v>
      </c>
      <c r="L37" s="11">
        <f>SUM(B37:K37)</f>
        <v>38505</v>
      </c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</row>
    <row r="38" spans="1:43" x14ac:dyDescent="0.2">
      <c r="A38" s="10">
        <v>29</v>
      </c>
      <c r="B38" s="11">
        <v>499</v>
      </c>
      <c r="C38" s="11">
        <v>11136</v>
      </c>
      <c r="D38" s="61">
        <v>21226</v>
      </c>
      <c r="E38" s="11">
        <v>6432</v>
      </c>
      <c r="F38" s="11">
        <v>844</v>
      </c>
      <c r="G38" s="11">
        <v>133</v>
      </c>
      <c r="H38" s="11">
        <v>281</v>
      </c>
      <c r="I38" s="11">
        <v>879</v>
      </c>
      <c r="J38" s="11">
        <v>108</v>
      </c>
      <c r="K38" s="11">
        <v>560</v>
      </c>
      <c r="L38" s="11">
        <f t="shared" si="1"/>
        <v>42098</v>
      </c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</row>
    <row r="39" spans="1:43" x14ac:dyDescent="0.2">
      <c r="A39" s="10">
        <v>30</v>
      </c>
      <c r="B39" s="11">
        <v>447</v>
      </c>
      <c r="C39" s="11">
        <v>10364</v>
      </c>
      <c r="D39" s="61">
        <v>19059</v>
      </c>
      <c r="E39" s="11">
        <v>6003</v>
      </c>
      <c r="F39" s="11">
        <v>1994</v>
      </c>
      <c r="G39" s="11">
        <v>684</v>
      </c>
      <c r="H39" s="11">
        <v>257</v>
      </c>
      <c r="I39" s="11">
        <v>783</v>
      </c>
      <c r="J39" s="11" t="s">
        <v>43</v>
      </c>
      <c r="K39" s="11">
        <v>508</v>
      </c>
      <c r="L39" s="11">
        <f t="shared" si="1"/>
        <v>40099</v>
      </c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</row>
    <row r="40" spans="1:43" x14ac:dyDescent="0.2">
      <c r="A40" s="10">
        <v>31</v>
      </c>
      <c r="B40" s="11">
        <v>434</v>
      </c>
      <c r="C40" s="11">
        <v>9809</v>
      </c>
      <c r="D40" s="61">
        <v>18122</v>
      </c>
      <c r="E40" s="11">
        <v>4950</v>
      </c>
      <c r="F40" s="11">
        <v>2283</v>
      </c>
      <c r="G40" s="11">
        <v>493</v>
      </c>
      <c r="H40" s="11">
        <v>218</v>
      </c>
      <c r="I40" s="11">
        <v>722</v>
      </c>
      <c r="J40" s="11" t="s">
        <v>43</v>
      </c>
      <c r="K40" s="11">
        <v>459</v>
      </c>
      <c r="L40" s="11">
        <f t="shared" si="1"/>
        <v>37490</v>
      </c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</row>
    <row r="41" spans="1:43" x14ac:dyDescent="0.2">
      <c r="A41" s="10">
        <v>32</v>
      </c>
      <c r="B41" s="11">
        <v>431</v>
      </c>
      <c r="C41" s="11">
        <v>9709</v>
      </c>
      <c r="D41" s="61">
        <v>17776</v>
      </c>
      <c r="E41" s="11">
        <v>6075</v>
      </c>
      <c r="F41" s="11">
        <v>2113</v>
      </c>
      <c r="G41" s="11">
        <v>278</v>
      </c>
      <c r="H41" s="11">
        <v>236</v>
      </c>
      <c r="I41" s="11">
        <v>768</v>
      </c>
      <c r="J41" s="11" t="s">
        <v>43</v>
      </c>
      <c r="K41" s="11">
        <v>458</v>
      </c>
      <c r="L41" s="11">
        <f t="shared" si="1"/>
        <v>37844</v>
      </c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</row>
    <row r="42" spans="1:43" x14ac:dyDescent="0.2">
      <c r="A42" s="10">
        <v>33</v>
      </c>
      <c r="B42" s="11"/>
      <c r="C42" s="11"/>
      <c r="D42" s="61"/>
      <c r="E42" s="11"/>
      <c r="F42" s="11"/>
      <c r="G42" s="11"/>
      <c r="H42" s="11"/>
      <c r="I42" s="11"/>
      <c r="J42" s="11"/>
      <c r="K42" s="11"/>
      <c r="L42" s="11">
        <f t="shared" si="1"/>
        <v>0</v>
      </c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</row>
    <row r="43" spans="1:43" x14ac:dyDescent="0.2">
      <c r="A43" s="10">
        <v>34</v>
      </c>
      <c r="B43" s="11"/>
      <c r="C43" s="11"/>
      <c r="D43" s="61"/>
      <c r="E43" s="11"/>
      <c r="F43" s="11"/>
      <c r="G43" s="11"/>
      <c r="H43" s="11"/>
      <c r="I43" s="11"/>
      <c r="J43" s="11"/>
      <c r="K43" s="11"/>
      <c r="L43" s="11">
        <f t="shared" si="1"/>
        <v>0</v>
      </c>
      <c r="Q43" s="22"/>
      <c r="R43" s="22"/>
      <c r="S43" s="22"/>
      <c r="T43" s="22"/>
      <c r="U43" s="22"/>
      <c r="V43" s="22"/>
      <c r="W43" s="22"/>
      <c r="X43" s="22"/>
      <c r="Y43" s="22"/>
      <c r="Z43" s="22"/>
    </row>
    <row r="44" spans="1:43" x14ac:dyDescent="0.2">
      <c r="A44" s="10">
        <v>35</v>
      </c>
      <c r="B44" s="11"/>
      <c r="C44" s="11"/>
      <c r="D44" s="61"/>
      <c r="E44" s="11"/>
      <c r="F44" s="11"/>
      <c r="G44" s="11"/>
      <c r="H44" s="11"/>
      <c r="I44" s="11"/>
      <c r="J44" s="11"/>
      <c r="K44" s="11"/>
      <c r="L44" s="11">
        <f t="shared" si="1"/>
        <v>0</v>
      </c>
      <c r="Q44" s="22"/>
      <c r="R44" s="22"/>
      <c r="S44" s="22"/>
      <c r="T44" s="22"/>
      <c r="U44" s="22"/>
      <c r="V44" s="22"/>
      <c r="W44" s="22"/>
      <c r="X44" s="22"/>
      <c r="Y44" s="22"/>
      <c r="Z44" s="22"/>
    </row>
    <row r="45" spans="1:43" x14ac:dyDescent="0.2">
      <c r="A45" s="20">
        <v>36</v>
      </c>
      <c r="B45" s="11"/>
      <c r="C45" s="11"/>
      <c r="D45" s="61"/>
      <c r="E45" s="11"/>
      <c r="F45" s="11"/>
      <c r="G45" s="11"/>
      <c r="H45" s="11"/>
      <c r="I45" s="11"/>
      <c r="J45" s="11"/>
      <c r="K45" s="11"/>
      <c r="L45" s="11">
        <f t="shared" si="1"/>
        <v>0</v>
      </c>
      <c r="Q45" s="22"/>
      <c r="R45" s="22"/>
      <c r="S45" s="22"/>
      <c r="T45" s="22"/>
      <c r="U45" s="22"/>
      <c r="V45" s="22"/>
      <c r="W45" s="22"/>
      <c r="X45" s="22"/>
      <c r="Y45" s="22"/>
      <c r="Z45" s="22"/>
    </row>
    <row r="46" spans="1:43" x14ac:dyDescent="0.2">
      <c r="A46" s="10">
        <v>37</v>
      </c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>
        <f t="shared" si="1"/>
        <v>0</v>
      </c>
      <c r="Q46" s="22"/>
      <c r="R46" s="22"/>
      <c r="S46" s="22"/>
      <c r="T46" s="22"/>
      <c r="U46" s="22"/>
      <c r="V46" s="22"/>
      <c r="W46" s="22"/>
      <c r="X46" s="22"/>
      <c r="Y46" s="22"/>
      <c r="Z46" s="22"/>
    </row>
    <row r="47" spans="1:43" x14ac:dyDescent="0.2">
      <c r="A47" s="10">
        <v>38</v>
      </c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1">
        <f t="shared" si="1"/>
        <v>0</v>
      </c>
      <c r="Q47" s="22"/>
      <c r="R47" s="22"/>
      <c r="S47" s="22"/>
      <c r="T47" s="22"/>
      <c r="U47" s="22"/>
      <c r="V47" s="22"/>
      <c r="W47" s="22"/>
      <c r="X47" s="22"/>
      <c r="Y47" s="22"/>
      <c r="Z47" s="22"/>
    </row>
    <row r="48" spans="1:43" x14ac:dyDescent="0.2">
      <c r="A48" s="10">
        <v>39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>
        <f t="shared" si="1"/>
        <v>0</v>
      </c>
      <c r="Q48" s="22"/>
      <c r="R48" s="22"/>
      <c r="S48" s="22"/>
      <c r="T48" s="22"/>
      <c r="U48" s="22"/>
      <c r="V48" s="22"/>
      <c r="W48" s="22"/>
      <c r="X48" s="22"/>
      <c r="Y48" s="22"/>
      <c r="Z48" s="22"/>
    </row>
    <row r="49" spans="1:26" x14ac:dyDescent="0.2">
      <c r="A49" s="10">
        <v>40</v>
      </c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>
        <f t="shared" si="1"/>
        <v>0</v>
      </c>
      <c r="Q49" s="22"/>
      <c r="R49" s="22"/>
      <c r="S49" s="22"/>
      <c r="T49" s="22"/>
      <c r="U49" s="22"/>
      <c r="V49" s="22"/>
      <c r="W49" s="22"/>
      <c r="X49" s="22"/>
      <c r="Y49" s="22"/>
      <c r="Z49" s="22"/>
    </row>
    <row r="50" spans="1:26" x14ac:dyDescent="0.2">
      <c r="A50" s="10">
        <v>41</v>
      </c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>
        <f t="shared" si="1"/>
        <v>0</v>
      </c>
      <c r="Q50" s="22"/>
      <c r="R50" s="22"/>
      <c r="S50" s="22"/>
      <c r="T50" s="22"/>
      <c r="U50" s="22"/>
      <c r="V50" s="22"/>
      <c r="W50" s="22"/>
      <c r="X50" s="22"/>
      <c r="Y50" s="22"/>
      <c r="Z50" s="22"/>
    </row>
    <row r="51" spans="1:26" x14ac:dyDescent="0.2">
      <c r="A51" s="10">
        <v>42</v>
      </c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>
        <f t="shared" si="1"/>
        <v>0</v>
      </c>
      <c r="Q51" s="22"/>
      <c r="R51" s="22"/>
      <c r="S51" s="22"/>
      <c r="T51" s="22"/>
      <c r="U51" s="22"/>
      <c r="V51" s="22"/>
      <c r="W51" s="22"/>
      <c r="X51" s="22"/>
      <c r="Y51" s="22"/>
      <c r="Z51" s="22"/>
    </row>
    <row r="52" spans="1:26" x14ac:dyDescent="0.2">
      <c r="A52" s="10">
        <v>43</v>
      </c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>
        <f t="shared" si="1"/>
        <v>0</v>
      </c>
      <c r="Q52" s="22"/>
      <c r="R52" s="22"/>
      <c r="S52" s="22"/>
      <c r="T52" s="22"/>
      <c r="U52" s="22"/>
      <c r="V52" s="22"/>
      <c r="W52" s="22"/>
      <c r="X52" s="22"/>
      <c r="Y52" s="22"/>
      <c r="Z52" s="22"/>
    </row>
    <row r="53" spans="1:26" x14ac:dyDescent="0.2">
      <c r="A53" s="10">
        <v>44</v>
      </c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>
        <f t="shared" si="1"/>
        <v>0</v>
      </c>
      <c r="Q53" s="22"/>
      <c r="R53" s="22"/>
      <c r="S53" s="22"/>
      <c r="T53" s="22"/>
      <c r="U53" s="22"/>
      <c r="V53" s="22"/>
      <c r="W53" s="22"/>
      <c r="X53" s="22"/>
      <c r="Y53" s="22"/>
      <c r="Z53" s="22"/>
    </row>
    <row r="54" spans="1:26" x14ac:dyDescent="0.2">
      <c r="A54" s="10">
        <v>45</v>
      </c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>
        <f t="shared" si="1"/>
        <v>0</v>
      </c>
      <c r="Q54" s="22"/>
      <c r="R54" s="22"/>
      <c r="S54" s="22"/>
      <c r="T54" s="22"/>
      <c r="U54" s="22"/>
      <c r="V54" s="22"/>
      <c r="W54" s="22"/>
      <c r="X54" s="22"/>
      <c r="Y54" s="22"/>
      <c r="Z54" s="22"/>
    </row>
    <row r="55" spans="1:26" s="63" customFormat="1" x14ac:dyDescent="0.2">
      <c r="A55" s="62">
        <v>46</v>
      </c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>
        <f t="shared" si="1"/>
        <v>0</v>
      </c>
      <c r="Q55" s="22"/>
      <c r="R55" s="22"/>
      <c r="S55" s="22"/>
      <c r="T55" s="22"/>
      <c r="U55" s="22"/>
      <c r="V55" s="22"/>
      <c r="W55" s="22"/>
      <c r="X55" s="22"/>
      <c r="Y55" s="22"/>
      <c r="Z55" s="22"/>
    </row>
    <row r="56" spans="1:26" x14ac:dyDescent="0.2">
      <c r="A56" s="10">
        <v>47</v>
      </c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>
        <f t="shared" si="1"/>
        <v>0</v>
      </c>
      <c r="Q56" s="22"/>
      <c r="R56" s="22"/>
      <c r="S56" s="22"/>
      <c r="T56" s="22"/>
      <c r="U56" s="22"/>
      <c r="V56" s="22"/>
      <c r="W56" s="22"/>
      <c r="X56" s="22"/>
      <c r="Y56" s="22"/>
      <c r="Z56" s="22"/>
    </row>
    <row r="57" spans="1:26" x14ac:dyDescent="0.2">
      <c r="A57" s="10">
        <v>48</v>
      </c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>
        <f t="shared" si="1"/>
        <v>0</v>
      </c>
      <c r="Q57" s="22"/>
      <c r="R57" s="22"/>
      <c r="S57" s="22"/>
      <c r="T57" s="22"/>
      <c r="U57" s="22"/>
      <c r="V57" s="22"/>
      <c r="W57" s="22"/>
      <c r="X57" s="22"/>
      <c r="Y57" s="22"/>
      <c r="Z57" s="22"/>
    </row>
    <row r="58" spans="1:26" x14ac:dyDescent="0.2">
      <c r="A58" s="10">
        <v>49</v>
      </c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>
        <f t="shared" si="1"/>
        <v>0</v>
      </c>
      <c r="Q58" s="22"/>
      <c r="R58" s="22"/>
      <c r="S58" s="22"/>
      <c r="T58" s="22"/>
      <c r="U58" s="22"/>
      <c r="V58" s="22"/>
      <c r="W58" s="22"/>
      <c r="X58" s="22"/>
      <c r="Y58" s="22"/>
      <c r="Z58" s="22"/>
    </row>
    <row r="59" spans="1:26" x14ac:dyDescent="0.2">
      <c r="A59" s="10">
        <v>50</v>
      </c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>
        <f t="shared" si="1"/>
        <v>0</v>
      </c>
      <c r="Q59" s="22"/>
      <c r="R59" s="22"/>
      <c r="S59" s="22"/>
      <c r="T59" s="22"/>
      <c r="U59" s="22"/>
      <c r="V59" s="22"/>
      <c r="W59" s="22"/>
      <c r="X59" s="22"/>
      <c r="Y59" s="22"/>
      <c r="Z59" s="22"/>
    </row>
    <row r="60" spans="1:26" x14ac:dyDescent="0.2">
      <c r="A60" s="10">
        <v>51</v>
      </c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>
        <f t="shared" si="1"/>
        <v>0</v>
      </c>
      <c r="Q60" s="22"/>
      <c r="R60" s="22"/>
      <c r="S60" s="22"/>
      <c r="T60" s="22"/>
      <c r="U60" s="22"/>
      <c r="V60" s="22"/>
      <c r="W60" s="22"/>
      <c r="X60" s="22"/>
      <c r="Y60" s="22"/>
      <c r="Z60" s="22"/>
    </row>
    <row r="61" spans="1:26" x14ac:dyDescent="0.2">
      <c r="A61" s="10">
        <v>52</v>
      </c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>
        <f t="shared" si="1"/>
        <v>0</v>
      </c>
      <c r="Q61" s="22"/>
      <c r="R61" s="22"/>
      <c r="S61" s="22"/>
      <c r="T61" s="22"/>
      <c r="U61" s="22"/>
      <c r="V61" s="22"/>
      <c r="W61" s="22"/>
      <c r="X61" s="22"/>
      <c r="Y61" s="22"/>
      <c r="Z61" s="22"/>
    </row>
    <row r="62" spans="1:26" x14ac:dyDescent="0.2">
      <c r="A62" s="10">
        <v>53</v>
      </c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>
        <f t="shared" si="1"/>
        <v>0</v>
      </c>
      <c r="Q62" s="22"/>
      <c r="R62" s="22"/>
      <c r="S62" s="22"/>
      <c r="T62" s="22"/>
      <c r="U62" s="22"/>
      <c r="V62" s="22"/>
      <c r="W62" s="22"/>
      <c r="X62" s="22"/>
      <c r="Y62" s="22"/>
      <c r="Z62" s="22"/>
    </row>
    <row r="63" spans="1:26" x14ac:dyDescent="0.2">
      <c r="A63" s="19" t="s">
        <v>13</v>
      </c>
      <c r="B63" s="59">
        <f>SUM(B10:B62)</f>
        <v>15607</v>
      </c>
      <c r="C63" s="59">
        <f t="shared" ref="C63:J63" si="2">SUM(C10:C62)</f>
        <v>323532</v>
      </c>
      <c r="D63" s="59">
        <f t="shared" si="2"/>
        <v>605635</v>
      </c>
      <c r="E63" s="59">
        <f t="shared" si="2"/>
        <v>184049</v>
      </c>
      <c r="F63" s="59">
        <f t="shared" si="2"/>
        <v>47417</v>
      </c>
      <c r="G63" s="59">
        <f t="shared" si="2"/>
        <v>8812</v>
      </c>
      <c r="H63" s="59">
        <f t="shared" si="2"/>
        <v>6929</v>
      </c>
      <c r="I63" s="59">
        <f t="shared" si="2"/>
        <v>20750</v>
      </c>
      <c r="J63" s="59">
        <f t="shared" si="2"/>
        <v>736</v>
      </c>
      <c r="K63" s="59">
        <f>SUM(K10:K62)</f>
        <v>16623</v>
      </c>
      <c r="L63" s="23">
        <f>SUM(L10:L62)</f>
        <v>1230090</v>
      </c>
      <c r="Q63" s="22"/>
      <c r="R63" s="22"/>
      <c r="S63" s="22"/>
      <c r="T63" s="22"/>
      <c r="U63" s="22"/>
      <c r="V63" s="22"/>
      <c r="W63" s="22"/>
      <c r="X63" s="22"/>
      <c r="Y63" s="22"/>
      <c r="Z63" s="22"/>
    </row>
    <row r="64" spans="1:26" x14ac:dyDescent="0.2">
      <c r="A64" s="1" t="s">
        <v>20</v>
      </c>
      <c r="B64" s="60">
        <f>B63/L63</f>
        <v>1.2687689518653107E-2</v>
      </c>
      <c r="C64" s="60">
        <f>C63/L63</f>
        <v>0.26301490134868183</v>
      </c>
      <c r="D64" s="60">
        <f>D63/L63</f>
        <v>0.49235015324081977</v>
      </c>
      <c r="E64" s="60">
        <f>E63/L63</f>
        <v>0.1496223853539172</v>
      </c>
      <c r="F64" s="60">
        <f>F63/L63</f>
        <v>3.85475859489956E-2</v>
      </c>
      <c r="G64" s="60">
        <f>G63/L63</f>
        <v>7.1637034688518727E-3</v>
      </c>
      <c r="H64" s="60">
        <f>H63/L63</f>
        <v>5.6329211683697937E-3</v>
      </c>
      <c r="I64" s="60">
        <f>I63/L63</f>
        <v>1.6868684405206124E-2</v>
      </c>
      <c r="J64" s="60">
        <f>J63/L63</f>
        <v>5.9833020348104614E-4</v>
      </c>
      <c r="K64" s="60">
        <f>K63/L63</f>
        <v>1.3513645343023682E-2</v>
      </c>
      <c r="L64" s="13">
        <f>SUM(B64:K64)</f>
        <v>1.0000000000000002</v>
      </c>
      <c r="Q64" s="22"/>
      <c r="R64" s="22"/>
      <c r="S64" s="22"/>
      <c r="T64" s="22"/>
      <c r="U64" s="22"/>
      <c r="V64" s="22"/>
      <c r="W64" s="22"/>
      <c r="X64" s="22"/>
      <c r="Y64" s="22"/>
      <c r="Z64" s="22"/>
    </row>
    <row r="65" spans="1:26" x14ac:dyDescent="0.2">
      <c r="Q65" s="22"/>
      <c r="R65" s="22"/>
      <c r="S65" s="22"/>
      <c r="T65" s="22"/>
      <c r="U65" s="22"/>
      <c r="V65" s="22"/>
      <c r="W65" s="22"/>
      <c r="X65" s="22"/>
      <c r="Y65" s="22"/>
      <c r="Z65" s="22"/>
    </row>
    <row r="66" spans="1:26" x14ac:dyDescent="0.2">
      <c r="A66" s="1" t="s">
        <v>23</v>
      </c>
      <c r="B66" s="14" t="s">
        <v>24</v>
      </c>
      <c r="Q66" s="22"/>
      <c r="R66" s="22"/>
      <c r="S66" s="22"/>
      <c r="T66" s="22"/>
      <c r="U66" s="22"/>
      <c r="V66" s="22"/>
      <c r="W66" s="22"/>
      <c r="X66" s="22"/>
      <c r="Y66" s="22"/>
      <c r="Z66" s="22"/>
    </row>
    <row r="67" spans="1:26" x14ac:dyDescent="0.2">
      <c r="Q67" s="22"/>
    </row>
  </sheetData>
  <mergeCells count="2">
    <mergeCell ref="A4:L4"/>
    <mergeCell ref="A5:L5"/>
  </mergeCells>
  <phoneticPr fontId="0" type="noConversion"/>
  <pageMargins left="0.75" right="0.75" top="1" bottom="1" header="0.5" footer="0.5"/>
  <pageSetup scale="7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2"/>
  <sheetViews>
    <sheetView zoomScaleNormal="100" workbookViewId="0">
      <pane xSplit="1" ySplit="9" topLeftCell="B34" activePane="bottomRight" state="frozen"/>
      <selection activeCell="G43" sqref="G43"/>
      <selection pane="topRight" activeCell="G43" sqref="G43"/>
      <selection pane="bottomLeft" activeCell="G43" sqref="G43"/>
      <selection pane="bottomRight" activeCell="G43" sqref="G43"/>
    </sheetView>
  </sheetViews>
  <sheetFormatPr defaultColWidth="9.28515625" defaultRowHeight="12.75" x14ac:dyDescent="0.2"/>
  <cols>
    <col min="1" max="1" width="14.5703125" style="1" customWidth="1"/>
    <col min="2" max="2" width="10.28515625" style="1" customWidth="1"/>
    <col min="3" max="11" width="9.28515625" style="1" customWidth="1"/>
    <col min="12" max="12" width="13.5703125" style="1" customWidth="1"/>
    <col min="13" max="16384" width="9.28515625" style="1"/>
  </cols>
  <sheetData>
    <row r="1" spans="1:12" x14ac:dyDescent="0.2">
      <c r="A1" s="1" t="s">
        <v>40</v>
      </c>
    </row>
    <row r="2" spans="1:12" x14ac:dyDescent="0.2">
      <c r="A2" s="1" t="s">
        <v>15</v>
      </c>
      <c r="B2" s="64">
        <v>42985</v>
      </c>
    </row>
    <row r="3" spans="1:12" x14ac:dyDescent="0.2">
      <c r="B3" s="2"/>
    </row>
    <row r="4" spans="1:12" x14ac:dyDescent="0.2">
      <c r="A4" s="68" t="s">
        <v>41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</row>
    <row r="5" spans="1:12" x14ac:dyDescent="0.2">
      <c r="A5" s="69">
        <f>CAN!A5</f>
        <v>2017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</row>
    <row r="6" spans="1:12" x14ac:dyDescent="0.2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x14ac:dyDescent="0.2">
      <c r="A7" s="9" t="s">
        <v>16</v>
      </c>
      <c r="B7" s="9" t="s">
        <v>2</v>
      </c>
      <c r="C7" s="9" t="s">
        <v>3</v>
      </c>
      <c r="D7" s="9" t="s">
        <v>4</v>
      </c>
      <c r="E7" s="9" t="s">
        <v>5</v>
      </c>
      <c r="F7" s="9" t="s">
        <v>14</v>
      </c>
      <c r="G7" s="9" t="s">
        <v>7</v>
      </c>
      <c r="H7" s="9" t="s">
        <v>8</v>
      </c>
      <c r="I7" s="9" t="s">
        <v>9</v>
      </c>
      <c r="J7" s="9" t="s">
        <v>10</v>
      </c>
      <c r="K7" s="9" t="s">
        <v>11</v>
      </c>
      <c r="L7" s="9" t="s">
        <v>1</v>
      </c>
    </row>
    <row r="8" spans="1:12" x14ac:dyDescent="0.2">
      <c r="A8" s="9" t="s">
        <v>17</v>
      </c>
      <c r="B8" s="9"/>
      <c r="C8" s="9"/>
      <c r="D8" s="9"/>
      <c r="E8" s="9"/>
      <c r="F8" s="9"/>
      <c r="G8" s="9"/>
      <c r="H8" s="24"/>
      <c r="I8" s="5"/>
      <c r="J8" s="9"/>
      <c r="K8" s="5" t="s">
        <v>18</v>
      </c>
      <c r="L8" s="9" t="s">
        <v>12</v>
      </c>
    </row>
    <row r="9" spans="1:12" x14ac:dyDescent="0.2">
      <c r="A9" s="10" t="s">
        <v>0</v>
      </c>
      <c r="B9" s="15"/>
      <c r="C9" s="25"/>
      <c r="D9" s="25"/>
      <c r="E9" s="25"/>
      <c r="F9" s="25"/>
      <c r="G9" s="26"/>
      <c r="H9" s="25"/>
      <c r="I9" s="25"/>
      <c r="J9" s="25"/>
      <c r="K9" s="15" t="s">
        <v>0</v>
      </c>
      <c r="L9" s="9" t="s">
        <v>19</v>
      </c>
    </row>
    <row r="10" spans="1:12" x14ac:dyDescent="0.2">
      <c r="A10" s="10">
        <v>1</v>
      </c>
      <c r="B10" s="15">
        <v>700</v>
      </c>
      <c r="C10" s="25">
        <v>19405</v>
      </c>
      <c r="D10" s="25">
        <v>39997</v>
      </c>
      <c r="E10" s="25">
        <v>21025</v>
      </c>
      <c r="F10" s="25">
        <v>3748</v>
      </c>
      <c r="G10" s="26">
        <v>269</v>
      </c>
      <c r="H10" s="25">
        <v>496</v>
      </c>
      <c r="I10" s="25">
        <v>2090</v>
      </c>
      <c r="J10" s="25">
        <v>880</v>
      </c>
      <c r="K10" s="11">
        <v>3209</v>
      </c>
      <c r="L10" s="11">
        <f>SUM(B10:K10)</f>
        <v>91819</v>
      </c>
    </row>
    <row r="11" spans="1:12" x14ac:dyDescent="0.2">
      <c r="A11" s="10">
        <v>2</v>
      </c>
      <c r="B11" s="11">
        <v>764</v>
      </c>
      <c r="C11" s="11">
        <v>19531</v>
      </c>
      <c r="D11" s="11">
        <v>39268</v>
      </c>
      <c r="E11" s="11">
        <v>20353</v>
      </c>
      <c r="F11" s="11">
        <v>2763</v>
      </c>
      <c r="G11" s="11">
        <v>147</v>
      </c>
      <c r="H11" s="11">
        <v>507</v>
      </c>
      <c r="I11" s="11">
        <v>2096</v>
      </c>
      <c r="J11" s="11">
        <v>1312</v>
      </c>
      <c r="K11" s="11">
        <v>1115</v>
      </c>
      <c r="L11" s="11">
        <f t="shared" ref="L11:L62" si="0">SUM(B11:K11)</f>
        <v>87856</v>
      </c>
    </row>
    <row r="12" spans="1:12" x14ac:dyDescent="0.2">
      <c r="A12" s="10">
        <v>3</v>
      </c>
      <c r="B12" s="11">
        <v>662</v>
      </c>
      <c r="C12" s="11">
        <v>21774</v>
      </c>
      <c r="D12" s="11">
        <v>43457</v>
      </c>
      <c r="E12" s="11">
        <v>20068</v>
      </c>
      <c r="F12" s="11">
        <v>2101</v>
      </c>
      <c r="G12" s="11">
        <v>204</v>
      </c>
      <c r="H12" s="11">
        <v>508</v>
      </c>
      <c r="I12" s="11">
        <v>2179</v>
      </c>
      <c r="J12" s="11">
        <v>880</v>
      </c>
      <c r="K12" s="11">
        <v>1112</v>
      </c>
      <c r="L12" s="11">
        <f t="shared" si="0"/>
        <v>92945</v>
      </c>
    </row>
    <row r="13" spans="1:12" x14ac:dyDescent="0.2">
      <c r="A13" s="10">
        <v>4</v>
      </c>
      <c r="B13" s="11">
        <v>750</v>
      </c>
      <c r="C13" s="11">
        <v>22242</v>
      </c>
      <c r="D13" s="11">
        <v>45274</v>
      </c>
      <c r="E13" s="11">
        <v>20159</v>
      </c>
      <c r="F13" s="11">
        <v>1774</v>
      </c>
      <c r="G13" s="11">
        <v>109</v>
      </c>
      <c r="H13" s="11">
        <v>525</v>
      </c>
      <c r="I13" s="11">
        <v>2174</v>
      </c>
      <c r="J13" s="11">
        <v>880</v>
      </c>
      <c r="K13" s="11">
        <v>1237</v>
      </c>
      <c r="L13" s="11">
        <f t="shared" si="0"/>
        <v>95124</v>
      </c>
    </row>
    <row r="14" spans="1:12" x14ac:dyDescent="0.2">
      <c r="A14" s="10">
        <v>5</v>
      </c>
      <c r="B14" s="11">
        <v>729</v>
      </c>
      <c r="C14" s="11">
        <v>22507</v>
      </c>
      <c r="D14" s="11">
        <v>44551</v>
      </c>
      <c r="E14" s="11">
        <v>17554</v>
      </c>
      <c r="F14" s="11">
        <v>1374</v>
      </c>
      <c r="G14" s="11">
        <v>127</v>
      </c>
      <c r="H14" s="11">
        <v>506</v>
      </c>
      <c r="I14" s="27">
        <v>2210</v>
      </c>
      <c r="J14" s="11">
        <v>880</v>
      </c>
      <c r="K14" s="11">
        <v>1415</v>
      </c>
      <c r="L14" s="11">
        <f t="shared" si="0"/>
        <v>91853</v>
      </c>
    </row>
    <row r="15" spans="1:12" x14ac:dyDescent="0.2">
      <c r="A15" s="10">
        <v>6</v>
      </c>
      <c r="B15" s="11">
        <v>776</v>
      </c>
      <c r="C15" s="11">
        <v>23430</v>
      </c>
      <c r="D15" s="11">
        <v>46899</v>
      </c>
      <c r="E15" s="11">
        <v>16217</v>
      </c>
      <c r="F15" s="11">
        <v>804</v>
      </c>
      <c r="G15" s="11">
        <v>56</v>
      </c>
      <c r="H15" s="11">
        <v>501</v>
      </c>
      <c r="I15" s="11">
        <v>2194</v>
      </c>
      <c r="J15" s="11">
        <v>880</v>
      </c>
      <c r="K15" s="11">
        <v>1137</v>
      </c>
      <c r="L15" s="11">
        <f t="shared" si="0"/>
        <v>92894</v>
      </c>
    </row>
    <row r="16" spans="1:12" x14ac:dyDescent="0.2">
      <c r="A16" s="10">
        <v>7</v>
      </c>
      <c r="B16" s="11">
        <v>792</v>
      </c>
      <c r="C16" s="11">
        <v>24473</v>
      </c>
      <c r="D16" s="11">
        <v>46914</v>
      </c>
      <c r="E16" s="11">
        <v>14412</v>
      </c>
      <c r="F16" s="11">
        <v>926</v>
      </c>
      <c r="G16" s="11">
        <v>115</v>
      </c>
      <c r="H16" s="11">
        <v>498</v>
      </c>
      <c r="I16" s="11">
        <v>2238</v>
      </c>
      <c r="J16" s="11">
        <v>880</v>
      </c>
      <c r="K16" s="11">
        <v>1138</v>
      </c>
      <c r="L16" s="11">
        <f t="shared" si="0"/>
        <v>92386</v>
      </c>
    </row>
    <row r="17" spans="1:12" x14ac:dyDescent="0.2">
      <c r="A17" s="10">
        <v>8</v>
      </c>
      <c r="B17" s="11">
        <v>791</v>
      </c>
      <c r="C17" s="11">
        <v>24506</v>
      </c>
      <c r="D17" s="11">
        <v>46600</v>
      </c>
      <c r="E17" s="11">
        <v>13318</v>
      </c>
      <c r="F17" s="11">
        <v>998</v>
      </c>
      <c r="G17" s="11">
        <v>72</v>
      </c>
      <c r="H17" s="11">
        <v>509</v>
      </c>
      <c r="I17" s="11">
        <v>2235</v>
      </c>
      <c r="J17" s="11">
        <v>880</v>
      </c>
      <c r="K17" s="11">
        <v>1228</v>
      </c>
      <c r="L17" s="11">
        <f t="shared" si="0"/>
        <v>91137</v>
      </c>
    </row>
    <row r="18" spans="1:12" x14ac:dyDescent="0.2">
      <c r="A18" s="10">
        <v>9</v>
      </c>
      <c r="B18" s="11">
        <v>747</v>
      </c>
      <c r="C18" s="11">
        <v>25835</v>
      </c>
      <c r="D18" s="11">
        <v>46005</v>
      </c>
      <c r="E18" s="11">
        <v>11562</v>
      </c>
      <c r="F18" s="11">
        <v>828</v>
      </c>
      <c r="G18" s="11">
        <v>111</v>
      </c>
      <c r="H18" s="11">
        <v>495</v>
      </c>
      <c r="I18" s="11">
        <v>2337</v>
      </c>
      <c r="J18" s="11">
        <v>880</v>
      </c>
      <c r="K18" s="11">
        <v>1164</v>
      </c>
      <c r="L18" s="11">
        <f t="shared" si="0"/>
        <v>89964</v>
      </c>
    </row>
    <row r="19" spans="1:12" x14ac:dyDescent="0.2">
      <c r="A19" s="10">
        <v>10</v>
      </c>
      <c r="B19" s="11">
        <v>744</v>
      </c>
      <c r="C19" s="11">
        <v>25053</v>
      </c>
      <c r="D19" s="11">
        <v>46100</v>
      </c>
      <c r="E19" s="11">
        <v>11273</v>
      </c>
      <c r="F19" s="11">
        <v>928</v>
      </c>
      <c r="G19" s="11">
        <v>73</v>
      </c>
      <c r="H19" s="11">
        <v>497</v>
      </c>
      <c r="I19" s="11">
        <v>2223</v>
      </c>
      <c r="J19" s="11">
        <v>2200</v>
      </c>
      <c r="K19" s="11">
        <v>1437</v>
      </c>
      <c r="L19" s="11">
        <f t="shared" si="0"/>
        <v>90528</v>
      </c>
    </row>
    <row r="20" spans="1:12" x14ac:dyDescent="0.2">
      <c r="A20" s="10">
        <v>11</v>
      </c>
      <c r="B20" s="11">
        <v>809</v>
      </c>
      <c r="C20" s="11">
        <v>25233</v>
      </c>
      <c r="D20" s="11">
        <v>43818</v>
      </c>
      <c r="E20" s="11">
        <v>10489</v>
      </c>
      <c r="F20" s="11">
        <v>976</v>
      </c>
      <c r="G20" s="11">
        <v>196</v>
      </c>
      <c r="H20" s="11">
        <v>481</v>
      </c>
      <c r="I20" s="11">
        <v>2233</v>
      </c>
      <c r="J20" s="11">
        <v>2140</v>
      </c>
      <c r="K20" s="11">
        <v>2471</v>
      </c>
      <c r="L20" s="11">
        <f t="shared" si="0"/>
        <v>88846</v>
      </c>
    </row>
    <row r="21" spans="1:12" x14ac:dyDescent="0.2">
      <c r="A21" s="10">
        <v>12</v>
      </c>
      <c r="B21" s="11">
        <v>885</v>
      </c>
      <c r="C21" s="11">
        <v>26368</v>
      </c>
      <c r="D21" s="11">
        <v>44955</v>
      </c>
      <c r="E21" s="11">
        <v>11657</v>
      </c>
      <c r="F21" s="11">
        <v>2404</v>
      </c>
      <c r="G21" s="11">
        <v>403</v>
      </c>
      <c r="H21" s="11">
        <v>517</v>
      </c>
      <c r="I21" s="11">
        <v>2303</v>
      </c>
      <c r="J21" s="11">
        <v>2200</v>
      </c>
      <c r="K21" s="11">
        <v>1473</v>
      </c>
      <c r="L21" s="11">
        <f t="shared" si="0"/>
        <v>93165</v>
      </c>
    </row>
    <row r="22" spans="1:12" x14ac:dyDescent="0.2">
      <c r="A22" s="10">
        <v>13</v>
      </c>
      <c r="B22" s="11">
        <v>856</v>
      </c>
      <c r="C22" s="11">
        <v>25824</v>
      </c>
      <c r="D22" s="11">
        <v>42532</v>
      </c>
      <c r="E22" s="11">
        <v>10738</v>
      </c>
      <c r="F22" s="11">
        <v>2575</v>
      </c>
      <c r="G22" s="11">
        <v>508</v>
      </c>
      <c r="H22" s="11">
        <v>491</v>
      </c>
      <c r="I22" s="11">
        <v>2246</v>
      </c>
      <c r="J22" s="11">
        <v>2140</v>
      </c>
      <c r="K22" s="11">
        <v>1219</v>
      </c>
      <c r="L22" s="11">
        <f t="shared" si="0"/>
        <v>89129</v>
      </c>
    </row>
    <row r="23" spans="1:12" x14ac:dyDescent="0.2">
      <c r="A23" s="10">
        <v>14</v>
      </c>
      <c r="B23" s="11">
        <v>890</v>
      </c>
      <c r="C23" s="11">
        <v>25958</v>
      </c>
      <c r="D23" s="11">
        <v>43039</v>
      </c>
      <c r="E23" s="11">
        <v>12400</v>
      </c>
      <c r="F23" s="11">
        <v>2674</v>
      </c>
      <c r="G23" s="11">
        <v>307</v>
      </c>
      <c r="H23" s="11">
        <v>529</v>
      </c>
      <c r="I23" s="11">
        <v>2316</v>
      </c>
      <c r="J23" s="11">
        <v>2200</v>
      </c>
      <c r="K23" s="11">
        <v>2481</v>
      </c>
      <c r="L23" s="11">
        <f t="shared" si="0"/>
        <v>92794</v>
      </c>
    </row>
    <row r="24" spans="1:12" x14ac:dyDescent="0.2">
      <c r="A24" s="10">
        <v>15</v>
      </c>
      <c r="B24" s="11">
        <v>816</v>
      </c>
      <c r="C24" s="11">
        <v>24458</v>
      </c>
      <c r="D24" s="11">
        <v>38337</v>
      </c>
      <c r="E24" s="11">
        <v>10961</v>
      </c>
      <c r="F24" s="11">
        <v>2000</v>
      </c>
      <c r="G24" s="11">
        <v>398</v>
      </c>
      <c r="H24" s="11">
        <v>481</v>
      </c>
      <c r="I24" s="11">
        <v>2108</v>
      </c>
      <c r="J24" s="11">
        <v>2200</v>
      </c>
      <c r="K24" s="11">
        <v>1058</v>
      </c>
      <c r="L24" s="11">
        <f t="shared" si="0"/>
        <v>82817</v>
      </c>
    </row>
    <row r="25" spans="1:12" x14ac:dyDescent="0.2">
      <c r="A25" s="10">
        <v>16</v>
      </c>
      <c r="B25" s="11">
        <v>901</v>
      </c>
      <c r="C25" s="11">
        <v>26869</v>
      </c>
      <c r="D25" s="11">
        <v>41440</v>
      </c>
      <c r="E25" s="11">
        <v>13672</v>
      </c>
      <c r="F25" s="11">
        <v>2638</v>
      </c>
      <c r="G25" s="11">
        <v>422</v>
      </c>
      <c r="H25" s="11">
        <v>550</v>
      </c>
      <c r="I25" s="11">
        <v>2303</v>
      </c>
      <c r="J25" s="11">
        <v>1097</v>
      </c>
      <c r="K25" s="11">
        <v>1198</v>
      </c>
      <c r="L25" s="11">
        <f t="shared" si="0"/>
        <v>91090</v>
      </c>
    </row>
    <row r="26" spans="1:12" x14ac:dyDescent="0.2">
      <c r="A26" s="10">
        <v>17</v>
      </c>
      <c r="B26" s="11">
        <v>824</v>
      </c>
      <c r="C26" s="11">
        <v>25208</v>
      </c>
      <c r="D26" s="11">
        <v>40003</v>
      </c>
      <c r="E26" s="11">
        <v>12306</v>
      </c>
      <c r="F26" s="11">
        <v>2372</v>
      </c>
      <c r="G26" s="11">
        <v>346</v>
      </c>
      <c r="H26" s="11">
        <v>525</v>
      </c>
      <c r="I26" s="11">
        <v>2095</v>
      </c>
      <c r="J26" s="18">
        <v>793</v>
      </c>
      <c r="K26" s="11">
        <v>1545</v>
      </c>
      <c r="L26" s="11">
        <f t="shared" si="0"/>
        <v>86017</v>
      </c>
    </row>
    <row r="27" spans="1:12" x14ac:dyDescent="0.2">
      <c r="A27" s="10">
        <v>18</v>
      </c>
      <c r="B27" s="11">
        <v>801</v>
      </c>
      <c r="C27" s="11">
        <v>24704</v>
      </c>
      <c r="D27" s="11">
        <v>38927</v>
      </c>
      <c r="E27" s="11">
        <v>12925</v>
      </c>
      <c r="F27" s="11">
        <v>3182</v>
      </c>
      <c r="G27" s="11">
        <v>513</v>
      </c>
      <c r="H27" s="11">
        <v>523</v>
      </c>
      <c r="I27" s="11">
        <v>2083</v>
      </c>
      <c r="J27" s="11">
        <v>1267</v>
      </c>
      <c r="K27" s="11">
        <v>1093</v>
      </c>
      <c r="L27" s="11">
        <f t="shared" si="0"/>
        <v>86018</v>
      </c>
    </row>
    <row r="28" spans="1:12" x14ac:dyDescent="0.2">
      <c r="A28" s="10">
        <v>19</v>
      </c>
      <c r="B28" s="11">
        <v>888</v>
      </c>
      <c r="C28" s="11">
        <v>24679</v>
      </c>
      <c r="D28" s="11">
        <v>40081</v>
      </c>
      <c r="E28" s="11">
        <v>13396</v>
      </c>
      <c r="F28" s="11">
        <v>3090</v>
      </c>
      <c r="G28" s="11">
        <v>491</v>
      </c>
      <c r="H28" s="11">
        <v>514</v>
      </c>
      <c r="I28" s="11">
        <v>2117</v>
      </c>
      <c r="J28" s="11">
        <v>3020</v>
      </c>
      <c r="K28" s="11">
        <v>1108</v>
      </c>
      <c r="L28" s="11">
        <f t="shared" si="0"/>
        <v>89384</v>
      </c>
    </row>
    <row r="29" spans="1:12" x14ac:dyDescent="0.2">
      <c r="A29" s="10">
        <v>20</v>
      </c>
      <c r="B29" s="11">
        <v>831</v>
      </c>
      <c r="C29" s="11">
        <v>24377</v>
      </c>
      <c r="D29" s="11">
        <v>39951</v>
      </c>
      <c r="E29" s="11">
        <v>13969</v>
      </c>
      <c r="F29" s="11">
        <v>2887</v>
      </c>
      <c r="G29" s="11">
        <v>363</v>
      </c>
      <c r="H29" s="11">
        <v>524</v>
      </c>
      <c r="I29" s="11">
        <v>2135</v>
      </c>
      <c r="J29" s="11">
        <v>3020</v>
      </c>
      <c r="K29" s="11">
        <v>1122</v>
      </c>
      <c r="L29" s="11">
        <f>SUM(B29:K29)</f>
        <v>89179</v>
      </c>
    </row>
    <row r="30" spans="1:12" x14ac:dyDescent="0.2">
      <c r="A30" s="10">
        <v>21</v>
      </c>
      <c r="B30" s="11">
        <v>821</v>
      </c>
      <c r="C30" s="11">
        <v>23708</v>
      </c>
      <c r="D30" s="11">
        <v>40334</v>
      </c>
      <c r="E30" s="11">
        <v>13824</v>
      </c>
      <c r="F30" s="11">
        <v>2558</v>
      </c>
      <c r="G30" s="11">
        <v>487</v>
      </c>
      <c r="H30" s="11">
        <v>499</v>
      </c>
      <c r="I30" s="11">
        <v>2135</v>
      </c>
      <c r="J30" s="11">
        <v>3020</v>
      </c>
      <c r="K30" s="11">
        <v>3240</v>
      </c>
      <c r="L30" s="11">
        <f t="shared" si="0"/>
        <v>90626</v>
      </c>
    </row>
    <row r="31" spans="1:12" x14ac:dyDescent="0.2">
      <c r="A31" s="10">
        <v>22</v>
      </c>
      <c r="B31" s="11">
        <v>853</v>
      </c>
      <c r="C31" s="11">
        <v>23313</v>
      </c>
      <c r="D31" s="11">
        <v>40468</v>
      </c>
      <c r="E31" s="11">
        <v>14396</v>
      </c>
      <c r="F31" s="11">
        <v>3941</v>
      </c>
      <c r="G31" s="11">
        <v>804</v>
      </c>
      <c r="H31" s="11">
        <v>514</v>
      </c>
      <c r="I31" s="11">
        <v>2217</v>
      </c>
      <c r="J31" s="11">
        <v>920</v>
      </c>
      <c r="K31" s="11">
        <v>1164</v>
      </c>
      <c r="L31" s="11">
        <f>SUM(B31:K31)</f>
        <v>88590</v>
      </c>
    </row>
    <row r="32" spans="1:12" x14ac:dyDescent="0.2">
      <c r="A32" s="10">
        <v>23</v>
      </c>
      <c r="B32" s="11">
        <v>770</v>
      </c>
      <c r="C32" s="11">
        <v>20128</v>
      </c>
      <c r="D32" s="11">
        <v>38735</v>
      </c>
      <c r="E32" s="11">
        <v>15930</v>
      </c>
      <c r="F32" s="11">
        <v>3648</v>
      </c>
      <c r="G32" s="11">
        <v>317</v>
      </c>
      <c r="H32" s="11">
        <v>486</v>
      </c>
      <c r="I32" s="11">
        <v>2042</v>
      </c>
      <c r="J32" s="11">
        <v>920</v>
      </c>
      <c r="K32" s="11">
        <v>1086</v>
      </c>
      <c r="L32" s="11">
        <f t="shared" si="0"/>
        <v>84062</v>
      </c>
    </row>
    <row r="33" spans="1:12" x14ac:dyDescent="0.2">
      <c r="A33" s="10">
        <v>24</v>
      </c>
      <c r="B33" s="11">
        <v>749</v>
      </c>
      <c r="C33" s="11">
        <v>20780</v>
      </c>
      <c r="D33" s="11">
        <v>40046</v>
      </c>
      <c r="E33" s="11">
        <v>16476</v>
      </c>
      <c r="F33" s="11">
        <v>4034</v>
      </c>
      <c r="G33" s="11">
        <v>540</v>
      </c>
      <c r="H33" s="11">
        <v>502</v>
      </c>
      <c r="I33" s="11">
        <v>2037</v>
      </c>
      <c r="J33" s="11">
        <v>920</v>
      </c>
      <c r="K33" s="11">
        <v>1444</v>
      </c>
      <c r="L33" s="11">
        <f t="shared" si="0"/>
        <v>87528</v>
      </c>
    </row>
    <row r="34" spans="1:12" x14ac:dyDescent="0.2">
      <c r="A34" s="10">
        <v>25</v>
      </c>
      <c r="B34" s="11">
        <v>737</v>
      </c>
      <c r="C34" s="11">
        <v>19975</v>
      </c>
      <c r="D34" s="11">
        <v>38108</v>
      </c>
      <c r="E34" s="11">
        <v>16166</v>
      </c>
      <c r="F34" s="11">
        <v>4169</v>
      </c>
      <c r="G34" s="11">
        <v>602</v>
      </c>
      <c r="H34" s="11">
        <v>463</v>
      </c>
      <c r="I34" s="11">
        <v>1936</v>
      </c>
      <c r="J34" s="11">
        <v>920</v>
      </c>
      <c r="K34" s="11">
        <v>2382</v>
      </c>
      <c r="L34" s="11">
        <f t="shared" si="0"/>
        <v>85458</v>
      </c>
    </row>
    <row r="35" spans="1:12" x14ac:dyDescent="0.2">
      <c r="A35" s="10">
        <v>26</v>
      </c>
      <c r="B35" s="11">
        <v>778</v>
      </c>
      <c r="C35" s="11">
        <v>22304</v>
      </c>
      <c r="D35" s="11">
        <v>41747</v>
      </c>
      <c r="E35" s="11">
        <v>16895</v>
      </c>
      <c r="F35" s="11">
        <v>4194</v>
      </c>
      <c r="G35" s="11">
        <v>467</v>
      </c>
      <c r="H35" s="11">
        <v>495</v>
      </c>
      <c r="I35" s="11">
        <v>2108</v>
      </c>
      <c r="J35" s="11">
        <v>920</v>
      </c>
      <c r="K35" s="11">
        <v>1106</v>
      </c>
      <c r="L35" s="11">
        <f t="shared" si="0"/>
        <v>91014</v>
      </c>
    </row>
    <row r="36" spans="1:12" x14ac:dyDescent="0.2">
      <c r="A36" s="10">
        <v>27</v>
      </c>
      <c r="B36" s="11">
        <v>725</v>
      </c>
      <c r="C36" s="11">
        <v>22481</v>
      </c>
      <c r="D36" s="11">
        <v>42079</v>
      </c>
      <c r="E36" s="11">
        <v>17940</v>
      </c>
      <c r="F36" s="11">
        <v>3741</v>
      </c>
      <c r="G36" s="11">
        <v>200</v>
      </c>
      <c r="H36" s="11">
        <v>515</v>
      </c>
      <c r="I36" s="11">
        <v>2109</v>
      </c>
      <c r="J36" s="11">
        <v>920</v>
      </c>
      <c r="K36" s="11">
        <v>1224</v>
      </c>
      <c r="L36" s="11">
        <f t="shared" si="0"/>
        <v>91934</v>
      </c>
    </row>
    <row r="37" spans="1:12" x14ac:dyDescent="0.2">
      <c r="A37" s="10">
        <v>28</v>
      </c>
      <c r="B37" s="11">
        <v>846</v>
      </c>
      <c r="C37" s="11">
        <v>20993</v>
      </c>
      <c r="D37" s="11">
        <v>41935</v>
      </c>
      <c r="E37" s="11">
        <v>19523</v>
      </c>
      <c r="F37" s="11">
        <v>2673</v>
      </c>
      <c r="G37" s="11">
        <v>95</v>
      </c>
      <c r="H37" s="11">
        <v>508</v>
      </c>
      <c r="I37" s="11">
        <v>2026</v>
      </c>
      <c r="J37" s="11">
        <v>920</v>
      </c>
      <c r="K37" s="11">
        <v>1110</v>
      </c>
      <c r="L37" s="11">
        <f t="shared" si="0"/>
        <v>90629</v>
      </c>
    </row>
    <row r="38" spans="1:12" x14ac:dyDescent="0.2">
      <c r="A38" s="10">
        <v>29</v>
      </c>
      <c r="B38" s="11">
        <v>813</v>
      </c>
      <c r="C38" s="11">
        <v>22366</v>
      </c>
      <c r="D38" s="11">
        <v>43195</v>
      </c>
      <c r="E38" s="11">
        <v>16662</v>
      </c>
      <c r="F38" s="11">
        <v>1395</v>
      </c>
      <c r="G38" s="11">
        <v>33</v>
      </c>
      <c r="H38" s="11">
        <v>521</v>
      </c>
      <c r="I38" s="11">
        <v>2060</v>
      </c>
      <c r="J38" s="11">
        <v>920</v>
      </c>
      <c r="K38" s="11">
        <v>1111</v>
      </c>
      <c r="L38" s="11">
        <f t="shared" si="0"/>
        <v>89076</v>
      </c>
    </row>
    <row r="39" spans="1:12" x14ac:dyDescent="0.2">
      <c r="A39" s="10">
        <v>30</v>
      </c>
      <c r="B39" s="11">
        <v>786</v>
      </c>
      <c r="C39" s="11">
        <v>21606</v>
      </c>
      <c r="D39" s="11">
        <v>44542</v>
      </c>
      <c r="E39" s="11">
        <v>16754</v>
      </c>
      <c r="F39" s="11">
        <v>1999</v>
      </c>
      <c r="G39" s="11">
        <v>245</v>
      </c>
      <c r="H39" s="11">
        <v>521</v>
      </c>
      <c r="I39" s="11">
        <v>2026</v>
      </c>
      <c r="J39" s="11">
        <v>920</v>
      </c>
      <c r="K39" s="11">
        <v>1098</v>
      </c>
      <c r="L39" s="11">
        <f t="shared" si="0"/>
        <v>90497</v>
      </c>
    </row>
    <row r="40" spans="1:12" x14ac:dyDescent="0.2">
      <c r="A40" s="10">
        <v>31</v>
      </c>
      <c r="B40" s="11">
        <v>666</v>
      </c>
      <c r="C40" s="11">
        <v>21328</v>
      </c>
      <c r="D40" s="11">
        <v>45357</v>
      </c>
      <c r="E40" s="11">
        <v>16286</v>
      </c>
      <c r="F40" s="11">
        <v>2304</v>
      </c>
      <c r="G40" s="11">
        <v>486</v>
      </c>
      <c r="H40" s="11">
        <v>540</v>
      </c>
      <c r="I40" s="11">
        <v>2082</v>
      </c>
      <c r="J40" s="11">
        <v>920</v>
      </c>
      <c r="K40" s="11">
        <v>1121</v>
      </c>
      <c r="L40" s="11">
        <f t="shared" si="0"/>
        <v>91090</v>
      </c>
    </row>
    <row r="41" spans="1:12" x14ac:dyDescent="0.2">
      <c r="A41" s="10">
        <v>32</v>
      </c>
      <c r="B41" s="11">
        <v>741</v>
      </c>
      <c r="C41" s="11">
        <v>22462</v>
      </c>
      <c r="D41" s="11">
        <v>46197</v>
      </c>
      <c r="E41" s="11">
        <v>14752</v>
      </c>
      <c r="F41" s="11">
        <v>2862</v>
      </c>
      <c r="G41" s="11">
        <v>505</v>
      </c>
      <c r="H41" s="11">
        <v>561</v>
      </c>
      <c r="I41" s="11">
        <v>2151</v>
      </c>
      <c r="J41" s="11">
        <v>920</v>
      </c>
      <c r="K41" s="11">
        <v>1148</v>
      </c>
      <c r="L41" s="11">
        <f t="shared" si="0"/>
        <v>92299</v>
      </c>
    </row>
    <row r="42" spans="1:12" x14ac:dyDescent="0.2">
      <c r="A42" s="10">
        <v>33</v>
      </c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>
        <f t="shared" si="0"/>
        <v>0</v>
      </c>
    </row>
    <row r="43" spans="1:12" x14ac:dyDescent="0.2">
      <c r="A43" s="10">
        <v>34</v>
      </c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>
        <f t="shared" si="0"/>
        <v>0</v>
      </c>
    </row>
    <row r="44" spans="1:12" x14ac:dyDescent="0.2">
      <c r="A44" s="10">
        <v>35</v>
      </c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>
        <f t="shared" si="0"/>
        <v>0</v>
      </c>
    </row>
    <row r="45" spans="1:12" x14ac:dyDescent="0.2">
      <c r="A45" s="10">
        <v>36</v>
      </c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>
        <f t="shared" si="0"/>
        <v>0</v>
      </c>
    </row>
    <row r="46" spans="1:12" x14ac:dyDescent="0.2">
      <c r="A46" s="10">
        <v>37</v>
      </c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>
        <f t="shared" si="0"/>
        <v>0</v>
      </c>
    </row>
    <row r="47" spans="1:12" x14ac:dyDescent="0.2">
      <c r="A47" s="10">
        <v>38</v>
      </c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>
        <f t="shared" si="0"/>
        <v>0</v>
      </c>
    </row>
    <row r="48" spans="1:12" x14ac:dyDescent="0.2">
      <c r="A48" s="10">
        <v>39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>
        <f t="shared" si="0"/>
        <v>0</v>
      </c>
    </row>
    <row r="49" spans="1:12" x14ac:dyDescent="0.2">
      <c r="A49" s="10">
        <v>40</v>
      </c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>
        <f t="shared" si="0"/>
        <v>0</v>
      </c>
    </row>
    <row r="50" spans="1:12" x14ac:dyDescent="0.2">
      <c r="A50" s="10">
        <v>41</v>
      </c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>
        <f t="shared" si="0"/>
        <v>0</v>
      </c>
    </row>
    <row r="51" spans="1:12" x14ac:dyDescent="0.2">
      <c r="A51" s="10">
        <v>42</v>
      </c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>
        <f t="shared" si="0"/>
        <v>0</v>
      </c>
    </row>
    <row r="52" spans="1:12" x14ac:dyDescent="0.2">
      <c r="A52" s="10">
        <v>43</v>
      </c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>
        <f>SUM(B52:K52)</f>
        <v>0</v>
      </c>
    </row>
    <row r="53" spans="1:12" x14ac:dyDescent="0.2">
      <c r="A53" s="10">
        <v>44</v>
      </c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>
        <f t="shared" si="0"/>
        <v>0</v>
      </c>
    </row>
    <row r="54" spans="1:12" x14ac:dyDescent="0.2">
      <c r="A54" s="10">
        <v>45</v>
      </c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>
        <f t="shared" si="0"/>
        <v>0</v>
      </c>
    </row>
    <row r="55" spans="1:12" x14ac:dyDescent="0.2">
      <c r="A55" s="10">
        <v>46</v>
      </c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>
        <f t="shared" si="0"/>
        <v>0</v>
      </c>
    </row>
    <row r="56" spans="1:12" x14ac:dyDescent="0.2">
      <c r="A56" s="10">
        <v>47</v>
      </c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>
        <f t="shared" si="0"/>
        <v>0</v>
      </c>
    </row>
    <row r="57" spans="1:12" x14ac:dyDescent="0.2">
      <c r="A57" s="10">
        <v>48</v>
      </c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>
        <f t="shared" si="0"/>
        <v>0</v>
      </c>
    </row>
    <row r="58" spans="1:12" x14ac:dyDescent="0.2">
      <c r="A58" s="10">
        <v>49</v>
      </c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11">
        <f t="shared" si="0"/>
        <v>0</v>
      </c>
    </row>
    <row r="59" spans="1:12" x14ac:dyDescent="0.2">
      <c r="A59" s="10">
        <v>50</v>
      </c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11">
        <f t="shared" si="0"/>
        <v>0</v>
      </c>
    </row>
    <row r="60" spans="1:12" x14ac:dyDescent="0.2">
      <c r="A60" s="10">
        <v>51</v>
      </c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11">
        <f t="shared" si="0"/>
        <v>0</v>
      </c>
    </row>
    <row r="61" spans="1:12" x14ac:dyDescent="0.2">
      <c r="A61" s="10">
        <v>52</v>
      </c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11">
        <f t="shared" si="0"/>
        <v>0</v>
      </c>
    </row>
    <row r="62" spans="1:12" x14ac:dyDescent="0.2">
      <c r="A62" s="10">
        <v>53</v>
      </c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>
        <f t="shared" si="0"/>
        <v>0</v>
      </c>
    </row>
    <row r="63" spans="1:12" x14ac:dyDescent="0.2">
      <c r="A63" s="19" t="s">
        <v>13</v>
      </c>
      <c r="B63" s="23">
        <f>SUM(B10:B62)</f>
        <v>25241</v>
      </c>
      <c r="C63" s="23">
        <f>SUM(C10:C62)</f>
        <v>743878</v>
      </c>
      <c r="D63" s="23">
        <f t="shared" ref="D63:I63" si="1">SUM(D10:D62)</f>
        <v>1360891</v>
      </c>
      <c r="E63" s="23">
        <f t="shared" si="1"/>
        <v>484058</v>
      </c>
      <c r="F63" s="23">
        <f t="shared" si="1"/>
        <v>78560</v>
      </c>
      <c r="G63" s="23">
        <f t="shared" si="1"/>
        <v>10011</v>
      </c>
      <c r="H63" s="23">
        <f t="shared" si="1"/>
        <v>16302</v>
      </c>
      <c r="I63" s="23">
        <f t="shared" si="1"/>
        <v>68844</v>
      </c>
      <c r="J63" s="23">
        <f>SUM(J10:J62)</f>
        <v>43769</v>
      </c>
      <c r="K63" s="23">
        <f>SUM(K10:K62)</f>
        <v>46194</v>
      </c>
      <c r="L63" s="23">
        <f>SUM(L10:L62)</f>
        <v>2877748</v>
      </c>
    </row>
    <row r="64" spans="1:12" x14ac:dyDescent="0.2">
      <c r="A64" s="1" t="s">
        <v>20</v>
      </c>
      <c r="B64" s="12">
        <f>B63/L63</f>
        <v>8.7710946198207764E-3</v>
      </c>
      <c r="C64" s="12">
        <f>C63/L63</f>
        <v>0.25849309946527632</v>
      </c>
      <c r="D64" s="12">
        <f>D63/L63</f>
        <v>0.47290137982894959</v>
      </c>
      <c r="E64" s="12">
        <f>E63/L63</f>
        <v>0.16820722314810052</v>
      </c>
      <c r="F64" s="12">
        <f>F63/L63</f>
        <v>2.7299124176265607E-2</v>
      </c>
      <c r="G64" s="12">
        <f>G63/L63</f>
        <v>3.47876186518069E-3</v>
      </c>
      <c r="H64" s="12">
        <f>H63/L63</f>
        <v>5.6648462617296582E-3</v>
      </c>
      <c r="I64" s="12">
        <f>I63/L63</f>
        <v>2.3922873024323187E-2</v>
      </c>
      <c r="J64" s="12">
        <f>J63/L63</f>
        <v>1.5209462399070384E-2</v>
      </c>
      <c r="K64" s="12">
        <f>K63/L63</f>
        <v>1.6052135211283267E-2</v>
      </c>
      <c r="L64" s="12">
        <f>SUM(B64:K64)</f>
        <v>1</v>
      </c>
    </row>
    <row r="66" spans="1:15" x14ac:dyDescent="0.2">
      <c r="A66" s="1" t="s">
        <v>25</v>
      </c>
      <c r="B66" s="1" t="s">
        <v>24</v>
      </c>
    </row>
    <row r="69" spans="1:15" x14ac:dyDescent="0.2">
      <c r="A69" s="41"/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3"/>
    </row>
    <row r="70" spans="1:15" x14ac:dyDescent="0.2">
      <c r="A70" s="41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3"/>
    </row>
    <row r="71" spans="1:15" x14ac:dyDescent="0.2">
      <c r="A71" s="41"/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3"/>
    </row>
    <row r="72" spans="1:15" x14ac:dyDescent="0.2">
      <c r="A72" s="41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3"/>
    </row>
  </sheetData>
  <mergeCells count="2">
    <mergeCell ref="A4:L4"/>
    <mergeCell ref="A5:L5"/>
  </mergeCells>
  <phoneticPr fontId="0" type="noConversion"/>
  <pageMargins left="0.75" right="0.75" top="1" bottom="1" header="0.5" footer="0.5"/>
  <pageSetup scale="6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6"/>
  <sheetViews>
    <sheetView zoomScaleNormal="100" workbookViewId="0">
      <pane xSplit="1" ySplit="9" topLeftCell="B40" activePane="bottomRight" state="frozen"/>
      <selection activeCell="G43" sqref="G43"/>
      <selection pane="topRight" activeCell="G43" sqref="G43"/>
      <selection pane="bottomLeft" activeCell="G43" sqref="G43"/>
      <selection pane="bottomRight" activeCell="G43" sqref="G43"/>
    </sheetView>
  </sheetViews>
  <sheetFormatPr defaultColWidth="9.28515625" defaultRowHeight="12.75" x14ac:dyDescent="0.2"/>
  <cols>
    <col min="1" max="1" width="15.42578125" style="1" customWidth="1"/>
    <col min="2" max="2" width="10.5703125" style="1" customWidth="1"/>
    <col min="3" max="3" width="11.5703125" style="1" customWidth="1"/>
    <col min="4" max="4" width="9.85546875" style="1" bestFit="1" customWidth="1"/>
    <col min="5" max="9" width="9.28515625" style="1" bestFit="1" customWidth="1"/>
    <col min="10" max="10" width="9.28515625" style="1" customWidth="1"/>
    <col min="11" max="11" width="10" style="1" bestFit="1" customWidth="1"/>
    <col min="12" max="12" width="13.28515625" style="1" customWidth="1"/>
    <col min="13" max="16384" width="9.28515625" style="1"/>
  </cols>
  <sheetData>
    <row r="1" spans="1:14" x14ac:dyDescent="0.2">
      <c r="A1" s="1" t="s">
        <v>40</v>
      </c>
    </row>
    <row r="2" spans="1:14" x14ac:dyDescent="0.2">
      <c r="A2" s="1" t="s">
        <v>15</v>
      </c>
      <c r="B2" s="64">
        <v>42985</v>
      </c>
    </row>
    <row r="3" spans="1:14" x14ac:dyDescent="0.2">
      <c r="B3" s="2"/>
    </row>
    <row r="4" spans="1:14" x14ac:dyDescent="0.2">
      <c r="A4" s="68" t="s">
        <v>35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</row>
    <row r="5" spans="1:14" x14ac:dyDescent="0.2">
      <c r="A5" s="69">
        <f>CAN!A5</f>
        <v>2017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</row>
    <row r="6" spans="1:14" x14ac:dyDescent="0.2">
      <c r="D6" s="8"/>
      <c r="L6" s="7" t="s">
        <v>1</v>
      </c>
    </row>
    <row r="7" spans="1:14" x14ac:dyDescent="0.2">
      <c r="A7" s="9" t="s">
        <v>16</v>
      </c>
      <c r="B7" s="9" t="s">
        <v>2</v>
      </c>
      <c r="C7" s="9" t="s">
        <v>3</v>
      </c>
      <c r="D7" s="9" t="s">
        <v>4</v>
      </c>
      <c r="E7" s="9" t="s">
        <v>5</v>
      </c>
      <c r="F7" s="9" t="s">
        <v>14</v>
      </c>
      <c r="G7" s="9" t="s">
        <v>7</v>
      </c>
      <c r="H7" s="9" t="s">
        <v>8</v>
      </c>
      <c r="I7" s="9" t="s">
        <v>9</v>
      </c>
      <c r="J7" s="9" t="s">
        <v>10</v>
      </c>
      <c r="K7" s="9" t="s">
        <v>11</v>
      </c>
      <c r="L7" s="9" t="s">
        <v>12</v>
      </c>
    </row>
    <row r="8" spans="1:14" x14ac:dyDescent="0.2">
      <c r="A8" s="9" t="s">
        <v>17</v>
      </c>
      <c r="B8" s="10"/>
      <c r="C8" s="10"/>
      <c r="D8" s="10"/>
      <c r="E8" s="10"/>
      <c r="F8" s="10"/>
      <c r="G8" s="10"/>
      <c r="H8" s="10"/>
      <c r="I8" s="10"/>
      <c r="J8" s="10"/>
      <c r="K8" s="9" t="s">
        <v>18</v>
      </c>
      <c r="L8" s="9" t="s">
        <v>19</v>
      </c>
    </row>
    <row r="9" spans="1:14" x14ac:dyDescent="0.2">
      <c r="A9" s="9"/>
      <c r="B9" s="11"/>
      <c r="C9" s="10"/>
      <c r="D9" s="10"/>
      <c r="E9" s="10"/>
      <c r="F9" s="10"/>
      <c r="G9" s="10"/>
      <c r="H9" s="10"/>
      <c r="I9" s="10"/>
      <c r="J9" s="10"/>
      <c r="K9" s="9"/>
      <c r="L9" s="9"/>
    </row>
    <row r="10" spans="1:14" x14ac:dyDescent="0.2">
      <c r="A10" s="10">
        <v>1</v>
      </c>
      <c r="B10" s="11"/>
      <c r="C10" s="11">
        <v>84977</v>
      </c>
      <c r="D10" s="11">
        <v>171761</v>
      </c>
      <c r="E10" s="11">
        <v>63351</v>
      </c>
      <c r="F10" s="11">
        <v>7385</v>
      </c>
      <c r="G10" s="11">
        <v>717</v>
      </c>
      <c r="H10" s="11">
        <v>1934</v>
      </c>
      <c r="I10" s="11">
        <v>7837</v>
      </c>
      <c r="K10" s="40">
        <v>5627</v>
      </c>
      <c r="L10" s="11">
        <f t="shared" ref="L10:L21" si="0">SUM(C10:K10)</f>
        <v>343589</v>
      </c>
      <c r="N10" s="67"/>
    </row>
    <row r="11" spans="1:14" x14ac:dyDescent="0.2">
      <c r="A11" s="10">
        <v>2</v>
      </c>
      <c r="B11" s="11"/>
      <c r="C11" s="11">
        <v>83584</v>
      </c>
      <c r="D11" s="11">
        <v>173466</v>
      </c>
      <c r="E11" s="11">
        <v>62526</v>
      </c>
      <c r="F11" s="11">
        <v>6876</v>
      </c>
      <c r="G11" s="11">
        <v>1202</v>
      </c>
      <c r="H11" s="11">
        <v>1896</v>
      </c>
      <c r="I11" s="11">
        <v>7667</v>
      </c>
      <c r="K11" s="40">
        <v>4981</v>
      </c>
      <c r="L11" s="11">
        <f t="shared" si="0"/>
        <v>342198</v>
      </c>
      <c r="N11" s="67"/>
    </row>
    <row r="12" spans="1:14" x14ac:dyDescent="0.2">
      <c r="A12" s="10">
        <v>3</v>
      </c>
      <c r="B12" s="11"/>
      <c r="C12" s="11">
        <v>81531</v>
      </c>
      <c r="D12" s="11">
        <v>163241</v>
      </c>
      <c r="E12" s="11">
        <v>55952</v>
      </c>
      <c r="F12" s="11">
        <v>9501</v>
      </c>
      <c r="G12" s="11">
        <v>1949</v>
      </c>
      <c r="H12" s="11">
        <v>1892</v>
      </c>
      <c r="I12" s="11">
        <v>7516</v>
      </c>
      <c r="K12" s="40">
        <v>4760</v>
      </c>
      <c r="L12" s="11">
        <f t="shared" si="0"/>
        <v>326342</v>
      </c>
      <c r="N12" s="67"/>
    </row>
    <row r="13" spans="1:14" x14ac:dyDescent="0.2">
      <c r="A13" s="10">
        <v>4</v>
      </c>
      <c r="B13" s="11"/>
      <c r="C13" s="11">
        <v>84478</v>
      </c>
      <c r="D13" s="11">
        <v>167355</v>
      </c>
      <c r="E13" s="11">
        <v>60703</v>
      </c>
      <c r="F13" s="11">
        <v>11552</v>
      </c>
      <c r="G13" s="11">
        <v>3076</v>
      </c>
      <c r="H13" s="11">
        <v>1922</v>
      </c>
      <c r="I13" s="11">
        <v>7904</v>
      </c>
      <c r="K13" s="40">
        <v>5043</v>
      </c>
      <c r="L13" s="11">
        <f t="shared" si="0"/>
        <v>342033</v>
      </c>
      <c r="N13" s="67"/>
    </row>
    <row r="14" spans="1:14" x14ac:dyDescent="0.2">
      <c r="A14" s="10">
        <v>5</v>
      </c>
      <c r="B14" s="10"/>
      <c r="C14" s="11">
        <v>80740</v>
      </c>
      <c r="D14" s="11">
        <v>158752</v>
      </c>
      <c r="E14" s="11">
        <v>59074</v>
      </c>
      <c r="F14" s="11">
        <v>10701</v>
      </c>
      <c r="G14" s="11">
        <v>2168</v>
      </c>
      <c r="H14" s="11">
        <v>1853</v>
      </c>
      <c r="I14" s="11">
        <v>7676</v>
      </c>
      <c r="K14" s="11">
        <v>4887</v>
      </c>
      <c r="L14" s="11">
        <f t="shared" si="0"/>
        <v>325851</v>
      </c>
      <c r="N14" s="67"/>
    </row>
    <row r="15" spans="1:14" x14ac:dyDescent="0.2">
      <c r="A15" s="10">
        <v>6</v>
      </c>
      <c r="B15" s="10"/>
      <c r="C15" s="11">
        <v>84457</v>
      </c>
      <c r="D15" s="11">
        <v>167075</v>
      </c>
      <c r="E15" s="11">
        <v>59777</v>
      </c>
      <c r="F15" s="11">
        <v>12539</v>
      </c>
      <c r="G15" s="11">
        <v>2418</v>
      </c>
      <c r="H15" s="11">
        <v>1877</v>
      </c>
      <c r="I15" s="11">
        <v>7785</v>
      </c>
      <c r="K15" s="11">
        <v>5173</v>
      </c>
      <c r="L15" s="11">
        <f t="shared" si="0"/>
        <v>341101</v>
      </c>
      <c r="N15" s="67"/>
    </row>
    <row r="16" spans="1:14" x14ac:dyDescent="0.2">
      <c r="A16" s="10">
        <v>7</v>
      </c>
      <c r="B16" s="10"/>
      <c r="C16" s="11">
        <v>80728</v>
      </c>
      <c r="D16" s="11">
        <v>158681</v>
      </c>
      <c r="E16" s="11">
        <v>56237</v>
      </c>
      <c r="F16" s="11">
        <v>11024</v>
      </c>
      <c r="G16" s="11">
        <v>2343</v>
      </c>
      <c r="H16" s="11">
        <v>1779</v>
      </c>
      <c r="I16" s="11">
        <v>7282</v>
      </c>
      <c r="K16" s="11">
        <v>4789</v>
      </c>
      <c r="L16" s="11">
        <f t="shared" si="0"/>
        <v>322863</v>
      </c>
      <c r="N16" s="67"/>
    </row>
    <row r="17" spans="1:14" x14ac:dyDescent="0.2">
      <c r="A17" s="10">
        <v>8</v>
      </c>
      <c r="B17" s="10"/>
      <c r="C17" s="11">
        <v>94547</v>
      </c>
      <c r="D17" s="11">
        <v>181204</v>
      </c>
      <c r="E17" s="11">
        <v>69221</v>
      </c>
      <c r="F17" s="11">
        <v>13984</v>
      </c>
      <c r="G17" s="11">
        <v>2418</v>
      </c>
      <c r="H17" s="11">
        <v>2117</v>
      </c>
      <c r="I17" s="11">
        <v>7455</v>
      </c>
      <c r="K17" s="11">
        <v>5114</v>
      </c>
      <c r="L17" s="11">
        <f t="shared" si="0"/>
        <v>376060</v>
      </c>
      <c r="N17" s="67"/>
    </row>
    <row r="18" spans="1:14" x14ac:dyDescent="0.2">
      <c r="A18" s="10">
        <v>9</v>
      </c>
      <c r="B18" s="10"/>
      <c r="C18" s="11">
        <v>83748</v>
      </c>
      <c r="D18" s="11">
        <v>160939</v>
      </c>
      <c r="E18" s="11">
        <v>64242</v>
      </c>
      <c r="F18" s="11">
        <v>14686</v>
      </c>
      <c r="G18" s="11">
        <v>3274</v>
      </c>
      <c r="H18" s="11">
        <v>1876</v>
      </c>
      <c r="I18" s="11">
        <v>7566</v>
      </c>
      <c r="K18" s="11">
        <v>5226</v>
      </c>
      <c r="L18" s="11">
        <f t="shared" si="0"/>
        <v>341557</v>
      </c>
      <c r="N18" s="67"/>
    </row>
    <row r="19" spans="1:14" x14ac:dyDescent="0.2">
      <c r="A19" s="10">
        <v>10</v>
      </c>
      <c r="B19" s="10"/>
      <c r="C19" s="11">
        <v>80502</v>
      </c>
      <c r="D19" s="11">
        <v>155497</v>
      </c>
      <c r="E19" s="11">
        <v>66260</v>
      </c>
      <c r="F19" s="11">
        <v>10926</v>
      </c>
      <c r="G19" s="11">
        <v>2510</v>
      </c>
      <c r="H19" s="11">
        <v>1827</v>
      </c>
      <c r="I19" s="11">
        <v>7374</v>
      </c>
      <c r="K19" s="11">
        <v>4942</v>
      </c>
      <c r="L19" s="11">
        <f t="shared" si="0"/>
        <v>329838</v>
      </c>
      <c r="N19" s="67"/>
    </row>
    <row r="20" spans="1:14" x14ac:dyDescent="0.2">
      <c r="A20" s="10">
        <v>11</v>
      </c>
      <c r="B20" s="10"/>
      <c r="C20" s="11">
        <v>81000</v>
      </c>
      <c r="D20" s="11">
        <v>157646</v>
      </c>
      <c r="E20" s="11">
        <v>64480</v>
      </c>
      <c r="F20" s="11">
        <v>9541</v>
      </c>
      <c r="G20" s="11">
        <v>1910</v>
      </c>
      <c r="H20" s="11">
        <v>1846</v>
      </c>
      <c r="I20" s="11">
        <v>7476</v>
      </c>
      <c r="K20" s="11">
        <v>4946</v>
      </c>
      <c r="L20" s="11">
        <f t="shared" si="0"/>
        <v>328845</v>
      </c>
      <c r="N20" s="67"/>
    </row>
    <row r="21" spans="1:14" x14ac:dyDescent="0.2">
      <c r="A21" s="10">
        <v>12</v>
      </c>
      <c r="B21" s="10"/>
      <c r="C21" s="11">
        <v>81433</v>
      </c>
      <c r="D21" s="11">
        <v>162423</v>
      </c>
      <c r="E21" s="11">
        <v>64158</v>
      </c>
      <c r="F21" s="11">
        <v>11834</v>
      </c>
      <c r="G21" s="11">
        <v>2715</v>
      </c>
      <c r="H21" s="11">
        <v>1864</v>
      </c>
      <c r="I21" s="11">
        <v>7353</v>
      </c>
      <c r="K21" s="11">
        <v>4939</v>
      </c>
      <c r="L21" s="11">
        <f t="shared" si="0"/>
        <v>336719</v>
      </c>
      <c r="N21" s="67"/>
    </row>
    <row r="22" spans="1:14" x14ac:dyDescent="0.2">
      <c r="A22" s="20">
        <v>13</v>
      </c>
      <c r="B22" s="10"/>
      <c r="C22" s="11">
        <v>80649</v>
      </c>
      <c r="D22" s="11">
        <v>163230</v>
      </c>
      <c r="E22" s="11">
        <v>64951</v>
      </c>
      <c r="F22" s="11">
        <v>11786</v>
      </c>
      <c r="G22" s="11">
        <v>1770</v>
      </c>
      <c r="H22" s="11">
        <v>1887</v>
      </c>
      <c r="I22" s="11">
        <v>7251</v>
      </c>
      <c r="J22" s="11"/>
      <c r="K22" s="11">
        <v>5008</v>
      </c>
      <c r="L22" s="11">
        <f t="shared" ref="L22:L62" si="1">SUM(C22:K22)</f>
        <v>336532</v>
      </c>
      <c r="N22" s="67"/>
    </row>
    <row r="23" spans="1:14" x14ac:dyDescent="0.2">
      <c r="A23" s="10">
        <v>14</v>
      </c>
      <c r="B23" s="10"/>
      <c r="C23" s="11">
        <v>78000</v>
      </c>
      <c r="D23" s="11">
        <v>161342</v>
      </c>
      <c r="E23" s="11">
        <v>60594</v>
      </c>
      <c r="F23" s="11">
        <v>11440</v>
      </c>
      <c r="G23" s="11">
        <v>2273</v>
      </c>
      <c r="H23" s="11">
        <v>1842</v>
      </c>
      <c r="I23" s="11">
        <v>6900</v>
      </c>
      <c r="J23" s="11"/>
      <c r="K23" s="11">
        <v>4675</v>
      </c>
      <c r="L23" s="11">
        <f t="shared" si="1"/>
        <v>327066</v>
      </c>
      <c r="N23" s="67"/>
    </row>
    <row r="24" spans="1:14" x14ac:dyDescent="0.2">
      <c r="A24" s="10">
        <v>15</v>
      </c>
      <c r="B24" s="10"/>
      <c r="C24" s="11">
        <v>82745</v>
      </c>
      <c r="D24" s="11">
        <v>175475</v>
      </c>
      <c r="E24" s="11">
        <v>67757</v>
      </c>
      <c r="F24" s="11">
        <v>13155</v>
      </c>
      <c r="G24" s="11">
        <v>2853</v>
      </c>
      <c r="H24" s="11">
        <v>2012</v>
      </c>
      <c r="I24" s="11">
        <v>6468</v>
      </c>
      <c r="J24" s="11"/>
      <c r="K24" s="11">
        <v>4553</v>
      </c>
      <c r="L24" s="11">
        <f t="shared" si="1"/>
        <v>355018</v>
      </c>
      <c r="N24" s="67"/>
    </row>
    <row r="25" spans="1:14" x14ac:dyDescent="0.2">
      <c r="A25" s="10">
        <v>16</v>
      </c>
      <c r="B25" s="10"/>
      <c r="C25" s="11">
        <v>78500</v>
      </c>
      <c r="D25" s="11">
        <v>170010</v>
      </c>
      <c r="E25" s="11">
        <v>70739</v>
      </c>
      <c r="F25" s="11">
        <v>12964</v>
      </c>
      <c r="G25" s="11">
        <v>2778</v>
      </c>
      <c r="H25" s="11">
        <v>1944</v>
      </c>
      <c r="I25" s="11">
        <v>7083</v>
      </c>
      <c r="J25" s="11"/>
      <c r="K25" s="11">
        <v>4853</v>
      </c>
      <c r="L25" s="11">
        <f t="shared" si="1"/>
        <v>348871</v>
      </c>
      <c r="N25" s="67"/>
    </row>
    <row r="26" spans="1:14" x14ac:dyDescent="0.2">
      <c r="A26" s="10">
        <v>17</v>
      </c>
      <c r="B26" s="10"/>
      <c r="C26" s="11">
        <v>74356</v>
      </c>
      <c r="D26" s="11">
        <v>160289</v>
      </c>
      <c r="E26" s="11">
        <v>67079</v>
      </c>
      <c r="F26" s="11">
        <v>14035</v>
      </c>
      <c r="G26" s="11">
        <v>2449</v>
      </c>
      <c r="H26" s="11">
        <v>1844</v>
      </c>
      <c r="I26" s="11">
        <v>6782</v>
      </c>
      <c r="J26" s="11"/>
      <c r="K26" s="11">
        <v>4688</v>
      </c>
      <c r="L26" s="11">
        <f t="shared" si="1"/>
        <v>331522</v>
      </c>
      <c r="N26" s="67"/>
    </row>
    <row r="27" spans="1:14" x14ac:dyDescent="0.2">
      <c r="A27" s="10">
        <v>18</v>
      </c>
      <c r="B27" s="10"/>
      <c r="C27" s="11">
        <v>71939</v>
      </c>
      <c r="D27" s="11">
        <v>159172</v>
      </c>
      <c r="E27" s="11">
        <v>73413</v>
      </c>
      <c r="F27" s="11">
        <v>11501</v>
      </c>
      <c r="G27" s="11">
        <v>2139</v>
      </c>
      <c r="H27" s="11">
        <v>1897</v>
      </c>
      <c r="I27" s="11">
        <v>7029</v>
      </c>
      <c r="J27" s="11"/>
      <c r="K27" s="11">
        <v>4771</v>
      </c>
      <c r="L27" s="11">
        <f t="shared" si="1"/>
        <v>331861</v>
      </c>
      <c r="N27" s="67"/>
    </row>
    <row r="28" spans="1:14" x14ac:dyDescent="0.2">
      <c r="A28" s="10">
        <v>19</v>
      </c>
      <c r="B28" s="10"/>
      <c r="C28" s="11">
        <v>84975</v>
      </c>
      <c r="D28" s="11">
        <v>185645</v>
      </c>
      <c r="E28" s="11">
        <v>81323</v>
      </c>
      <c r="F28" s="11">
        <v>12059</v>
      </c>
      <c r="G28" s="11">
        <v>2163</v>
      </c>
      <c r="H28" s="11">
        <v>2116</v>
      </c>
      <c r="I28" s="11">
        <v>7203</v>
      </c>
      <c r="J28" s="11"/>
      <c r="K28" s="11">
        <v>4810</v>
      </c>
      <c r="L28" s="11">
        <f t="shared" si="1"/>
        <v>380294</v>
      </c>
      <c r="N28" s="67"/>
    </row>
    <row r="29" spans="1:14" x14ac:dyDescent="0.2">
      <c r="A29" s="10">
        <v>20</v>
      </c>
      <c r="B29" s="10"/>
      <c r="C29" s="11">
        <v>74108</v>
      </c>
      <c r="D29" s="11">
        <v>162967</v>
      </c>
      <c r="E29" s="11">
        <v>69610</v>
      </c>
      <c r="F29" s="11">
        <v>11176</v>
      </c>
      <c r="G29" s="11">
        <v>1766</v>
      </c>
      <c r="H29" s="11">
        <v>1921</v>
      </c>
      <c r="I29" s="11">
        <v>7214</v>
      </c>
      <c r="J29" s="11"/>
      <c r="K29" s="11">
        <v>4671</v>
      </c>
      <c r="L29" s="11">
        <f t="shared" si="1"/>
        <v>333433</v>
      </c>
      <c r="N29" s="67"/>
    </row>
    <row r="30" spans="1:14" x14ac:dyDescent="0.2">
      <c r="A30" s="10">
        <v>21</v>
      </c>
      <c r="B30" s="10"/>
      <c r="C30" s="11">
        <v>76527</v>
      </c>
      <c r="D30" s="11">
        <v>167924</v>
      </c>
      <c r="E30" s="11">
        <v>68600</v>
      </c>
      <c r="F30" s="11">
        <v>10048</v>
      </c>
      <c r="G30" s="11">
        <v>1178</v>
      </c>
      <c r="H30" s="11">
        <v>1933</v>
      </c>
      <c r="I30" s="11">
        <v>7421</v>
      </c>
      <c r="J30" s="11"/>
      <c r="K30" s="11">
        <v>4788</v>
      </c>
      <c r="L30" s="11">
        <f t="shared" si="1"/>
        <v>338419</v>
      </c>
      <c r="N30" s="67"/>
    </row>
    <row r="31" spans="1:14" x14ac:dyDescent="0.2">
      <c r="A31" s="10">
        <v>22</v>
      </c>
      <c r="B31" s="10"/>
      <c r="C31" s="11">
        <v>74120</v>
      </c>
      <c r="D31" s="11">
        <v>163356</v>
      </c>
      <c r="E31" s="11">
        <v>62671</v>
      </c>
      <c r="F31" s="11">
        <v>10760</v>
      </c>
      <c r="G31" s="11">
        <v>2410</v>
      </c>
      <c r="H31" s="11">
        <v>1899</v>
      </c>
      <c r="I31" s="11">
        <v>7073</v>
      </c>
      <c r="J31" s="11"/>
      <c r="K31" s="11">
        <v>4574</v>
      </c>
      <c r="L31" s="11">
        <f t="shared" si="1"/>
        <v>326863</v>
      </c>
      <c r="N31" s="67"/>
    </row>
    <row r="32" spans="1:14" x14ac:dyDescent="0.2">
      <c r="A32" s="10">
        <v>23</v>
      </c>
      <c r="B32" s="10"/>
      <c r="C32" s="11">
        <v>75283</v>
      </c>
      <c r="D32" s="11">
        <v>167352</v>
      </c>
      <c r="E32" s="11">
        <v>62266</v>
      </c>
      <c r="F32" s="11">
        <v>11535</v>
      </c>
      <c r="G32" s="11">
        <v>1749</v>
      </c>
      <c r="H32" s="11">
        <v>1887</v>
      </c>
      <c r="I32" s="11">
        <v>7300</v>
      </c>
      <c r="J32" s="11"/>
      <c r="K32" s="11">
        <v>4740</v>
      </c>
      <c r="L32" s="11">
        <f t="shared" si="1"/>
        <v>332112</v>
      </c>
      <c r="N32" s="67"/>
    </row>
    <row r="33" spans="1:14" x14ac:dyDescent="0.2">
      <c r="A33" s="10">
        <v>24</v>
      </c>
      <c r="B33" s="10"/>
      <c r="C33" s="11">
        <v>78739</v>
      </c>
      <c r="D33" s="11">
        <v>174215</v>
      </c>
      <c r="E33" s="11">
        <v>61396</v>
      </c>
      <c r="F33" s="11">
        <v>11677</v>
      </c>
      <c r="G33" s="11">
        <v>2087</v>
      </c>
      <c r="H33" s="11">
        <v>1902</v>
      </c>
      <c r="I33" s="11">
        <v>7557</v>
      </c>
      <c r="J33" s="11"/>
      <c r="K33" s="11">
        <v>5076</v>
      </c>
      <c r="L33" s="11">
        <f t="shared" si="1"/>
        <v>342649</v>
      </c>
      <c r="N33" s="67"/>
    </row>
    <row r="34" spans="1:14" x14ac:dyDescent="0.2">
      <c r="A34" s="10">
        <v>25</v>
      </c>
      <c r="B34" s="10"/>
      <c r="C34" s="11">
        <v>78079</v>
      </c>
      <c r="D34" s="11">
        <v>175687</v>
      </c>
      <c r="E34" s="11">
        <v>68720</v>
      </c>
      <c r="F34" s="11">
        <v>7599</v>
      </c>
      <c r="G34" s="11">
        <v>1225</v>
      </c>
      <c r="H34" s="11">
        <v>1940</v>
      </c>
      <c r="I34" s="11">
        <v>7863</v>
      </c>
      <c r="J34" s="11"/>
      <c r="K34" s="11">
        <v>4973</v>
      </c>
      <c r="L34" s="11">
        <f t="shared" si="1"/>
        <v>346086</v>
      </c>
      <c r="N34" s="67"/>
    </row>
    <row r="35" spans="1:14" x14ac:dyDescent="0.2">
      <c r="A35" s="10">
        <v>26</v>
      </c>
      <c r="B35" s="10"/>
      <c r="C35" s="11">
        <v>78494</v>
      </c>
      <c r="D35" s="11">
        <v>172952</v>
      </c>
      <c r="E35" s="11">
        <v>68391</v>
      </c>
      <c r="F35" s="11">
        <v>7559</v>
      </c>
      <c r="G35" s="11">
        <v>924</v>
      </c>
      <c r="H35" s="11">
        <v>1894</v>
      </c>
      <c r="I35" s="11">
        <v>7780</v>
      </c>
      <c r="J35" s="11"/>
      <c r="K35" s="11">
        <v>5048</v>
      </c>
      <c r="L35" s="11">
        <f t="shared" si="1"/>
        <v>343042</v>
      </c>
      <c r="N35" s="67"/>
    </row>
    <row r="36" spans="1:14" x14ac:dyDescent="0.2">
      <c r="A36" s="10">
        <v>27</v>
      </c>
      <c r="B36" s="10"/>
      <c r="C36" s="11">
        <v>73373</v>
      </c>
      <c r="D36" s="11">
        <v>168014</v>
      </c>
      <c r="E36" s="11">
        <v>64126</v>
      </c>
      <c r="F36" s="11">
        <v>8017</v>
      </c>
      <c r="G36" s="11">
        <v>816</v>
      </c>
      <c r="H36" s="11">
        <v>1919</v>
      </c>
      <c r="I36" s="11">
        <v>7588</v>
      </c>
      <c r="J36" s="11"/>
      <c r="K36" s="11">
        <v>4979</v>
      </c>
      <c r="L36" s="11">
        <f t="shared" si="1"/>
        <v>328832</v>
      </c>
      <c r="N36" s="67"/>
    </row>
    <row r="37" spans="1:14" x14ac:dyDescent="0.2">
      <c r="A37" s="10">
        <v>28</v>
      </c>
      <c r="B37" s="10"/>
      <c r="C37" s="11">
        <v>86724</v>
      </c>
      <c r="D37" s="11">
        <v>196871</v>
      </c>
      <c r="E37" s="11">
        <v>69169</v>
      </c>
      <c r="F37" s="11">
        <v>10104</v>
      </c>
      <c r="G37" s="11">
        <v>1973</v>
      </c>
      <c r="H37" s="11">
        <v>2238</v>
      </c>
      <c r="I37" s="11">
        <v>7675</v>
      </c>
      <c r="J37" s="11"/>
      <c r="K37" s="11">
        <v>6041</v>
      </c>
      <c r="L37" s="11">
        <f t="shared" si="1"/>
        <v>380795</v>
      </c>
      <c r="N37" s="67"/>
    </row>
    <row r="38" spans="1:14" x14ac:dyDescent="0.2">
      <c r="A38" s="10">
        <v>29</v>
      </c>
      <c r="B38" s="10"/>
      <c r="C38" s="11">
        <v>76054</v>
      </c>
      <c r="D38" s="11">
        <v>170590</v>
      </c>
      <c r="E38" s="11">
        <v>62134</v>
      </c>
      <c r="F38" s="11">
        <v>11218</v>
      </c>
      <c r="G38" s="11">
        <v>1623</v>
      </c>
      <c r="H38" s="11">
        <v>1924</v>
      </c>
      <c r="I38" s="11">
        <v>7514</v>
      </c>
      <c r="J38" s="11"/>
      <c r="K38" s="11">
        <v>4961</v>
      </c>
      <c r="L38" s="11">
        <f t="shared" si="1"/>
        <v>336018</v>
      </c>
    </row>
    <row r="39" spans="1:14" x14ac:dyDescent="0.2">
      <c r="A39" s="10">
        <v>30</v>
      </c>
      <c r="B39" s="10"/>
      <c r="C39" s="11">
        <v>71907</v>
      </c>
      <c r="D39" s="11">
        <v>167485</v>
      </c>
      <c r="E39" s="11">
        <v>59955</v>
      </c>
      <c r="F39" s="11">
        <v>12002</v>
      </c>
      <c r="G39" s="11">
        <v>2154</v>
      </c>
      <c r="H39" s="11">
        <v>1931</v>
      </c>
      <c r="I39" s="11">
        <v>7225</v>
      </c>
      <c r="J39" s="11"/>
      <c r="K39" s="11">
        <v>4973</v>
      </c>
      <c r="L39" s="11">
        <f t="shared" si="1"/>
        <v>327632</v>
      </c>
    </row>
    <row r="40" spans="1:14" x14ac:dyDescent="0.2">
      <c r="A40" s="10">
        <v>31</v>
      </c>
      <c r="B40" s="10"/>
      <c r="C40" s="11">
        <v>72666</v>
      </c>
      <c r="D40" s="11">
        <v>167770</v>
      </c>
      <c r="E40" s="11">
        <v>65584</v>
      </c>
      <c r="F40" s="11">
        <v>14034</v>
      </c>
      <c r="G40" s="11">
        <v>2615</v>
      </c>
      <c r="H40" s="11">
        <v>1938</v>
      </c>
      <c r="I40" s="11">
        <v>7142</v>
      </c>
      <c r="J40" s="11"/>
      <c r="K40" s="11">
        <v>4849</v>
      </c>
      <c r="L40" s="11">
        <f t="shared" si="1"/>
        <v>336598</v>
      </c>
    </row>
    <row r="41" spans="1:14" x14ac:dyDescent="0.2">
      <c r="A41" s="10">
        <v>32</v>
      </c>
      <c r="B41" s="10"/>
      <c r="C41" s="11">
        <v>69308</v>
      </c>
      <c r="D41" s="11">
        <v>163166</v>
      </c>
      <c r="E41" s="11">
        <v>65431</v>
      </c>
      <c r="F41" s="11">
        <v>15042</v>
      </c>
      <c r="G41" s="11">
        <v>3034</v>
      </c>
      <c r="H41" s="11">
        <v>1899</v>
      </c>
      <c r="I41" s="11">
        <v>6901</v>
      </c>
      <c r="J41" s="11"/>
      <c r="K41" s="11">
        <v>4676</v>
      </c>
      <c r="L41" s="11">
        <f t="shared" si="1"/>
        <v>329457</v>
      </c>
    </row>
    <row r="42" spans="1:14" x14ac:dyDescent="0.2">
      <c r="A42" s="10">
        <v>33</v>
      </c>
      <c r="B42" s="10"/>
      <c r="C42" s="11"/>
      <c r="D42" s="11"/>
      <c r="E42" s="11"/>
      <c r="F42" s="11"/>
      <c r="G42" s="11"/>
      <c r="H42" s="11"/>
      <c r="I42" s="11"/>
      <c r="J42" s="11"/>
      <c r="K42" s="11"/>
      <c r="L42" s="11">
        <f t="shared" si="1"/>
        <v>0</v>
      </c>
    </row>
    <row r="43" spans="1:14" x14ac:dyDescent="0.2">
      <c r="A43" s="10">
        <v>34</v>
      </c>
      <c r="B43" s="10"/>
      <c r="C43" s="11"/>
      <c r="D43" s="11"/>
      <c r="E43" s="11"/>
      <c r="F43" s="11"/>
      <c r="G43" s="11"/>
      <c r="H43" s="11"/>
      <c r="I43" s="11"/>
      <c r="J43" s="11"/>
      <c r="K43" s="11"/>
      <c r="L43" s="11">
        <f t="shared" si="1"/>
        <v>0</v>
      </c>
    </row>
    <row r="44" spans="1:14" x14ac:dyDescent="0.2">
      <c r="A44" s="10">
        <v>35</v>
      </c>
      <c r="B44" s="10"/>
      <c r="C44" s="11"/>
      <c r="D44" s="11"/>
      <c r="E44" s="11"/>
      <c r="F44" s="11"/>
      <c r="G44" s="11"/>
      <c r="H44" s="11"/>
      <c r="I44" s="11"/>
      <c r="J44" s="11"/>
      <c r="K44" s="11"/>
      <c r="L44" s="11">
        <f t="shared" si="1"/>
        <v>0</v>
      </c>
    </row>
    <row r="45" spans="1:14" x14ac:dyDescent="0.2">
      <c r="A45" s="10">
        <v>36</v>
      </c>
      <c r="B45" s="10"/>
      <c r="C45" s="11"/>
      <c r="D45" s="11"/>
      <c r="E45" s="11"/>
      <c r="F45" s="11"/>
      <c r="G45" s="11"/>
      <c r="H45" s="11"/>
      <c r="I45" s="11"/>
      <c r="J45" s="11"/>
      <c r="K45" s="11"/>
      <c r="L45" s="11">
        <f t="shared" si="1"/>
        <v>0</v>
      </c>
    </row>
    <row r="46" spans="1:14" x14ac:dyDescent="0.2">
      <c r="A46" s="10">
        <v>37</v>
      </c>
      <c r="B46" s="10"/>
      <c r="C46" s="11"/>
      <c r="D46" s="11"/>
      <c r="E46" s="11"/>
      <c r="F46" s="11"/>
      <c r="G46" s="11"/>
      <c r="H46" s="11"/>
      <c r="I46" s="11"/>
      <c r="J46" s="11"/>
      <c r="K46" s="11"/>
      <c r="L46" s="11">
        <f t="shared" si="1"/>
        <v>0</v>
      </c>
    </row>
    <row r="47" spans="1:14" x14ac:dyDescent="0.2">
      <c r="A47" s="10">
        <v>38</v>
      </c>
      <c r="B47" s="10"/>
      <c r="C47" s="11"/>
      <c r="D47" s="11"/>
      <c r="E47" s="11"/>
      <c r="F47" s="11"/>
      <c r="G47" s="11"/>
      <c r="H47" s="11"/>
      <c r="I47" s="11"/>
      <c r="J47" s="11"/>
      <c r="K47" s="11"/>
      <c r="L47" s="11">
        <f t="shared" si="1"/>
        <v>0</v>
      </c>
    </row>
    <row r="48" spans="1:14" x14ac:dyDescent="0.2">
      <c r="A48" s="10">
        <v>39</v>
      </c>
      <c r="B48" s="10"/>
      <c r="C48" s="11"/>
      <c r="D48" s="11"/>
      <c r="E48" s="11"/>
      <c r="F48" s="11"/>
      <c r="G48" s="11"/>
      <c r="H48" s="11"/>
      <c r="I48" s="11"/>
      <c r="J48" s="11"/>
      <c r="K48" s="11"/>
      <c r="L48" s="11">
        <f t="shared" si="1"/>
        <v>0</v>
      </c>
    </row>
    <row r="49" spans="1:12" x14ac:dyDescent="0.2">
      <c r="A49" s="10">
        <v>40</v>
      </c>
      <c r="B49" s="10"/>
      <c r="C49" s="11"/>
      <c r="D49" s="11"/>
      <c r="E49" s="11"/>
      <c r="F49" s="11"/>
      <c r="G49" s="11"/>
      <c r="H49" s="11"/>
      <c r="I49" s="11"/>
      <c r="J49" s="11"/>
      <c r="K49" s="11"/>
      <c r="L49" s="11">
        <f t="shared" si="1"/>
        <v>0</v>
      </c>
    </row>
    <row r="50" spans="1:12" x14ac:dyDescent="0.2">
      <c r="A50" s="10">
        <v>41</v>
      </c>
      <c r="B50" s="10"/>
      <c r="C50" s="11"/>
      <c r="D50" s="11"/>
      <c r="E50" s="11"/>
      <c r="F50" s="11"/>
      <c r="G50" s="11"/>
      <c r="H50" s="11"/>
      <c r="I50" s="11"/>
      <c r="J50" s="11"/>
      <c r="K50" s="11"/>
      <c r="L50" s="11">
        <f t="shared" si="1"/>
        <v>0</v>
      </c>
    </row>
    <row r="51" spans="1:12" x14ac:dyDescent="0.2">
      <c r="A51" s="10">
        <v>42</v>
      </c>
      <c r="B51" s="10"/>
      <c r="C51" s="11"/>
      <c r="D51" s="11"/>
      <c r="E51" s="11"/>
      <c r="F51" s="11"/>
      <c r="G51" s="11"/>
      <c r="H51" s="11"/>
      <c r="I51" s="11"/>
      <c r="J51" s="11"/>
      <c r="K51" s="11"/>
      <c r="L51" s="11">
        <f t="shared" si="1"/>
        <v>0</v>
      </c>
    </row>
    <row r="52" spans="1:12" x14ac:dyDescent="0.2">
      <c r="A52" s="10">
        <v>43</v>
      </c>
      <c r="B52" s="10"/>
      <c r="C52" s="11"/>
      <c r="D52" s="11"/>
      <c r="E52" s="11"/>
      <c r="F52" s="11"/>
      <c r="G52" s="11"/>
      <c r="H52" s="11"/>
      <c r="I52" s="11"/>
      <c r="J52" s="11"/>
      <c r="K52" s="11"/>
      <c r="L52" s="11">
        <f t="shared" si="1"/>
        <v>0</v>
      </c>
    </row>
    <row r="53" spans="1:12" x14ac:dyDescent="0.2">
      <c r="A53" s="10">
        <v>44</v>
      </c>
      <c r="B53" s="10"/>
      <c r="C53" s="11"/>
      <c r="D53" s="11"/>
      <c r="E53" s="11"/>
      <c r="F53" s="11"/>
      <c r="G53" s="11"/>
      <c r="H53" s="11"/>
      <c r="I53" s="11"/>
      <c r="J53" s="11"/>
      <c r="K53" s="11"/>
      <c r="L53" s="11">
        <f t="shared" si="1"/>
        <v>0</v>
      </c>
    </row>
    <row r="54" spans="1:12" x14ac:dyDescent="0.2">
      <c r="A54" s="10">
        <v>45</v>
      </c>
      <c r="B54" s="10"/>
      <c r="C54" s="11"/>
      <c r="D54" s="11"/>
      <c r="E54" s="11"/>
      <c r="F54" s="11"/>
      <c r="G54" s="11"/>
      <c r="H54" s="11"/>
      <c r="I54" s="11"/>
      <c r="J54" s="11"/>
      <c r="K54" s="11"/>
      <c r="L54" s="11">
        <f t="shared" si="1"/>
        <v>0</v>
      </c>
    </row>
    <row r="55" spans="1:12" x14ac:dyDescent="0.2">
      <c r="A55" s="10">
        <v>46</v>
      </c>
      <c r="B55" s="10"/>
      <c r="C55" s="11"/>
      <c r="D55" s="11"/>
      <c r="E55" s="11"/>
      <c r="F55" s="11"/>
      <c r="G55" s="11"/>
      <c r="H55" s="11"/>
      <c r="I55" s="11"/>
      <c r="J55" s="11"/>
      <c r="K55" s="11"/>
      <c r="L55" s="11">
        <f t="shared" si="1"/>
        <v>0</v>
      </c>
    </row>
    <row r="56" spans="1:12" x14ac:dyDescent="0.2">
      <c r="A56" s="10">
        <v>47</v>
      </c>
      <c r="B56" s="10"/>
      <c r="C56" s="11"/>
      <c r="D56" s="11"/>
      <c r="E56" s="11"/>
      <c r="F56" s="11"/>
      <c r="G56" s="11"/>
      <c r="H56" s="11"/>
      <c r="I56" s="11"/>
      <c r="J56" s="11"/>
      <c r="K56" s="11"/>
      <c r="L56" s="11">
        <f t="shared" si="1"/>
        <v>0</v>
      </c>
    </row>
    <row r="57" spans="1:12" x14ac:dyDescent="0.2">
      <c r="A57" s="10">
        <v>48</v>
      </c>
      <c r="B57" s="10"/>
      <c r="C57" s="11"/>
      <c r="D57" s="11"/>
      <c r="E57" s="11"/>
      <c r="F57" s="11"/>
      <c r="G57" s="11"/>
      <c r="H57" s="11"/>
      <c r="I57" s="11"/>
      <c r="J57" s="11"/>
      <c r="K57" s="11"/>
      <c r="L57" s="11">
        <f t="shared" si="1"/>
        <v>0</v>
      </c>
    </row>
    <row r="58" spans="1:12" x14ac:dyDescent="0.2">
      <c r="A58" s="10">
        <v>49</v>
      </c>
      <c r="B58" s="10"/>
      <c r="C58" s="11"/>
      <c r="D58" s="11"/>
      <c r="E58" s="11"/>
      <c r="F58" s="11"/>
      <c r="G58" s="11"/>
      <c r="H58" s="11"/>
      <c r="I58" s="11"/>
      <c r="J58" s="11"/>
      <c r="K58" s="11"/>
      <c r="L58" s="11">
        <f t="shared" si="1"/>
        <v>0</v>
      </c>
    </row>
    <row r="59" spans="1:12" x14ac:dyDescent="0.2">
      <c r="A59" s="10">
        <v>50</v>
      </c>
      <c r="B59" s="10"/>
      <c r="C59" s="11"/>
      <c r="D59" s="11"/>
      <c r="E59" s="11"/>
      <c r="F59" s="11"/>
      <c r="G59" s="11"/>
      <c r="H59" s="11"/>
      <c r="I59" s="11"/>
      <c r="J59" s="11"/>
      <c r="K59" s="11"/>
      <c r="L59" s="11">
        <f t="shared" si="1"/>
        <v>0</v>
      </c>
    </row>
    <row r="60" spans="1:12" x14ac:dyDescent="0.2">
      <c r="A60" s="10">
        <v>51</v>
      </c>
      <c r="B60" s="10"/>
      <c r="C60" s="11"/>
      <c r="D60" s="11"/>
      <c r="E60" s="11"/>
      <c r="F60" s="11"/>
      <c r="G60" s="11"/>
      <c r="H60" s="11"/>
      <c r="I60" s="11"/>
      <c r="J60" s="11"/>
      <c r="K60" s="11"/>
      <c r="L60" s="11">
        <f t="shared" si="1"/>
        <v>0</v>
      </c>
    </row>
    <row r="61" spans="1:12" x14ac:dyDescent="0.2">
      <c r="A61" s="10">
        <v>52</v>
      </c>
      <c r="B61" s="10"/>
      <c r="C61" s="11"/>
      <c r="D61" s="11"/>
      <c r="E61" s="11"/>
      <c r="F61" s="11"/>
      <c r="G61" s="11"/>
      <c r="H61" s="11"/>
      <c r="I61" s="11"/>
      <c r="J61" s="11"/>
      <c r="K61" s="11"/>
      <c r="L61" s="11">
        <f t="shared" si="1"/>
        <v>0</v>
      </c>
    </row>
    <row r="62" spans="1:12" x14ac:dyDescent="0.2">
      <c r="A62" s="10">
        <v>53</v>
      </c>
      <c r="B62" s="10"/>
      <c r="C62" s="11"/>
      <c r="D62" s="11"/>
      <c r="E62" s="11"/>
      <c r="F62" s="11"/>
      <c r="G62" s="11"/>
      <c r="H62" s="11"/>
      <c r="I62" s="11"/>
      <c r="J62" s="11"/>
      <c r="K62" s="11"/>
      <c r="L62" s="11">
        <f t="shared" si="1"/>
        <v>0</v>
      </c>
    </row>
    <row r="63" spans="1:12" x14ac:dyDescent="0.2">
      <c r="A63" s="10" t="s">
        <v>1</v>
      </c>
      <c r="B63" s="10"/>
      <c r="C63" s="11">
        <f>SUM(C10:C62)</f>
        <v>2538271</v>
      </c>
      <c r="D63" s="11">
        <f t="shared" ref="D63:J63" si="2">SUM(D10:D62)</f>
        <v>5371552</v>
      </c>
      <c r="E63" s="11">
        <f t="shared" si="2"/>
        <v>2079890</v>
      </c>
      <c r="F63" s="11">
        <f>SUM(F10:F62)</f>
        <v>358260</v>
      </c>
      <c r="G63" s="11">
        <f t="shared" si="2"/>
        <v>66679</v>
      </c>
      <c r="H63" s="11">
        <f t="shared" si="2"/>
        <v>61450</v>
      </c>
      <c r="I63" s="11">
        <f>SUM(I10:I62)</f>
        <v>235860</v>
      </c>
      <c r="J63" s="11">
        <f t="shared" si="2"/>
        <v>0</v>
      </c>
      <c r="K63" s="11">
        <f>SUM(K10:K62)</f>
        <v>158134</v>
      </c>
      <c r="L63" s="11">
        <f>SUM(L10:L62)</f>
        <v>10870096</v>
      </c>
    </row>
    <row r="64" spans="1:12" x14ac:dyDescent="0.2">
      <c r="A64" s="1" t="s">
        <v>20</v>
      </c>
      <c r="B64" s="12">
        <f>B63/L63</f>
        <v>0</v>
      </c>
      <c r="C64" s="12">
        <f>C63/L63</f>
        <v>0.23350952926266705</v>
      </c>
      <c r="D64" s="12">
        <f>D63/L63</f>
        <v>0.49415865324464475</v>
      </c>
      <c r="E64" s="12">
        <f>E63/L63</f>
        <v>0.19134053645892363</v>
      </c>
      <c r="F64" s="12">
        <f>F63/L63</f>
        <v>3.2958310579777765E-2</v>
      </c>
      <c r="G64" s="12">
        <f>G63/L63</f>
        <v>6.1341684562859428E-3</v>
      </c>
      <c r="H64" s="12">
        <f>H63/L63</f>
        <v>5.6531239466514373E-3</v>
      </c>
      <c r="I64" s="12">
        <f>I63/L63</f>
        <v>2.169806044031258E-2</v>
      </c>
      <c r="J64" s="12">
        <f>J63/L63</f>
        <v>0</v>
      </c>
      <c r="K64" s="12">
        <f>K63/L63</f>
        <v>1.4547617610736833E-2</v>
      </c>
      <c r="L64" s="13">
        <f>SUM(B64:K64)</f>
        <v>0.99999999999999989</v>
      </c>
    </row>
    <row r="66" spans="1:2" x14ac:dyDescent="0.2">
      <c r="A66" s="1" t="s">
        <v>25</v>
      </c>
      <c r="B66" s="1" t="s">
        <v>24</v>
      </c>
    </row>
  </sheetData>
  <mergeCells count="2">
    <mergeCell ref="A4:L4"/>
    <mergeCell ref="A5:L5"/>
  </mergeCells>
  <phoneticPr fontId="0" type="noConversion"/>
  <pageMargins left="0.75" right="0.75" top="1" bottom="1" header="0.5" footer="0.5"/>
  <pageSetup scale="71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7"/>
  <sheetViews>
    <sheetView zoomScaleNormal="100" workbookViewId="0">
      <pane xSplit="1" ySplit="9" topLeftCell="B40" activePane="bottomRight" state="frozen"/>
      <selection activeCell="G43" sqref="G43"/>
      <selection pane="topRight" activeCell="G43" sqref="G43"/>
      <selection pane="bottomLeft" activeCell="G43" sqref="G43"/>
      <selection pane="bottomRight" activeCell="M36" sqref="M36"/>
    </sheetView>
  </sheetViews>
  <sheetFormatPr defaultColWidth="9.28515625" defaultRowHeight="12.75" x14ac:dyDescent="0.2"/>
  <cols>
    <col min="1" max="1" width="15.42578125" style="1" customWidth="1"/>
    <col min="2" max="2" width="11.7109375" style="1" customWidth="1"/>
    <col min="3" max="11" width="9.28515625" style="1" customWidth="1"/>
    <col min="12" max="12" width="12.28515625" style="1" customWidth="1"/>
    <col min="13" max="16384" width="9.28515625" style="1"/>
  </cols>
  <sheetData>
    <row r="1" spans="1:12" x14ac:dyDescent="0.2">
      <c r="A1" s="1" t="s">
        <v>40</v>
      </c>
    </row>
    <row r="2" spans="1:12" x14ac:dyDescent="0.2">
      <c r="A2" s="1" t="s">
        <v>15</v>
      </c>
      <c r="B2" s="64">
        <v>42985</v>
      </c>
    </row>
    <row r="3" spans="1:12" x14ac:dyDescent="0.2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</row>
    <row r="4" spans="1:12" x14ac:dyDescent="0.2">
      <c r="A4" s="68" t="s">
        <v>36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</row>
    <row r="5" spans="1:12" x14ac:dyDescent="0.2">
      <c r="A5" s="73">
        <f>CAN!A5</f>
        <v>2017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</row>
    <row r="6" spans="1:12" x14ac:dyDescent="0.2">
      <c r="A6" s="29"/>
      <c r="C6" s="8"/>
      <c r="L6" s="7" t="s">
        <v>1</v>
      </c>
    </row>
    <row r="7" spans="1:12" x14ac:dyDescent="0.2">
      <c r="A7" s="9" t="s">
        <v>21</v>
      </c>
      <c r="B7" s="9" t="s">
        <v>2</v>
      </c>
      <c r="C7" s="9" t="s">
        <v>3</v>
      </c>
      <c r="D7" s="9" t="s">
        <v>4</v>
      </c>
      <c r="E7" s="9" t="s">
        <v>5</v>
      </c>
      <c r="F7" s="9" t="s">
        <v>6</v>
      </c>
      <c r="G7" s="9" t="s">
        <v>7</v>
      </c>
      <c r="H7" s="9" t="s">
        <v>8</v>
      </c>
      <c r="I7" s="9" t="s">
        <v>9</v>
      </c>
      <c r="J7" s="9" t="s">
        <v>10</v>
      </c>
      <c r="K7" s="9" t="s">
        <v>11</v>
      </c>
      <c r="L7" s="9" t="s">
        <v>12</v>
      </c>
    </row>
    <row r="8" spans="1:12" x14ac:dyDescent="0.2">
      <c r="A8" s="9" t="s">
        <v>17</v>
      </c>
      <c r="B8" s="10"/>
      <c r="C8" s="10"/>
      <c r="D8" s="10"/>
      <c r="E8" s="10"/>
      <c r="F8" s="10"/>
      <c r="G8" s="10"/>
      <c r="H8" s="10"/>
      <c r="I8" s="10"/>
      <c r="J8" s="10"/>
      <c r="K8" s="9" t="s">
        <v>18</v>
      </c>
      <c r="L8" s="7" t="s">
        <v>19</v>
      </c>
    </row>
    <row r="9" spans="1:12" x14ac:dyDescent="0.2">
      <c r="A9" s="9"/>
      <c r="B9" s="10"/>
      <c r="C9" s="10"/>
      <c r="D9" s="10"/>
      <c r="E9" s="10"/>
      <c r="F9" s="10"/>
      <c r="G9" s="10"/>
      <c r="H9" s="10"/>
      <c r="I9" s="10"/>
      <c r="J9" s="10"/>
      <c r="K9" s="9"/>
      <c r="L9" s="7"/>
    </row>
    <row r="10" spans="1:12" x14ac:dyDescent="0.2">
      <c r="A10" s="10">
        <v>1</v>
      </c>
      <c r="B10" s="11">
        <v>1978</v>
      </c>
      <c r="C10" s="11">
        <v>39634</v>
      </c>
      <c r="D10" s="11">
        <v>77845</v>
      </c>
      <c r="E10" s="11">
        <v>31238</v>
      </c>
      <c r="F10" s="11">
        <v>3600</v>
      </c>
      <c r="G10" s="11">
        <v>1186</v>
      </c>
      <c r="H10" s="11">
        <v>839</v>
      </c>
      <c r="I10" s="11">
        <v>3726</v>
      </c>
      <c r="J10" s="11">
        <v>1507</v>
      </c>
      <c r="K10" s="11">
        <v>1609</v>
      </c>
      <c r="L10" s="11">
        <f>SUM(B10:K10)</f>
        <v>163162</v>
      </c>
    </row>
    <row r="11" spans="1:12" x14ac:dyDescent="0.2">
      <c r="A11" s="10">
        <v>2</v>
      </c>
      <c r="B11" s="11">
        <v>2136</v>
      </c>
      <c r="C11" s="11">
        <v>42892</v>
      </c>
      <c r="D11" s="11">
        <v>82505</v>
      </c>
      <c r="E11" s="11">
        <v>29898</v>
      </c>
      <c r="F11" s="11">
        <v>3008</v>
      </c>
      <c r="G11" s="11">
        <v>1077</v>
      </c>
      <c r="H11" s="11">
        <v>801</v>
      </c>
      <c r="I11" s="11">
        <v>4013</v>
      </c>
      <c r="J11" s="11">
        <v>3499</v>
      </c>
      <c r="K11" s="11">
        <v>1505</v>
      </c>
      <c r="L11" s="11">
        <f>SUM(B11:K11)</f>
        <v>171334</v>
      </c>
    </row>
    <row r="12" spans="1:12" x14ac:dyDescent="0.2">
      <c r="A12" s="10">
        <v>3</v>
      </c>
      <c r="B12" s="18">
        <v>1735</v>
      </c>
      <c r="C12" s="11">
        <v>40289</v>
      </c>
      <c r="D12" s="11">
        <v>81134</v>
      </c>
      <c r="E12" s="11">
        <v>29698</v>
      </c>
      <c r="F12" s="11">
        <v>3979</v>
      </c>
      <c r="G12" s="11">
        <v>941</v>
      </c>
      <c r="H12" s="11">
        <v>789</v>
      </c>
      <c r="I12" s="11">
        <v>3634</v>
      </c>
      <c r="J12" s="11">
        <v>1508</v>
      </c>
      <c r="K12" s="11">
        <v>1383</v>
      </c>
      <c r="L12" s="11">
        <f>SUM(B12:K12)</f>
        <v>165090</v>
      </c>
    </row>
    <row r="13" spans="1:12" x14ac:dyDescent="0.2">
      <c r="A13" s="10">
        <v>4</v>
      </c>
      <c r="B13" s="18">
        <v>1726</v>
      </c>
      <c r="C13" s="11">
        <v>38753</v>
      </c>
      <c r="D13" s="11">
        <v>78013</v>
      </c>
      <c r="E13" s="11">
        <v>27902</v>
      </c>
      <c r="F13" s="11">
        <v>4031</v>
      </c>
      <c r="G13" s="11">
        <v>831</v>
      </c>
      <c r="H13" s="11">
        <v>775</v>
      </c>
      <c r="I13" s="11">
        <v>3349</v>
      </c>
      <c r="J13" s="11">
        <v>547</v>
      </c>
      <c r="K13" s="11">
        <v>1338</v>
      </c>
      <c r="L13" s="11">
        <f>SUM(B13:K13)</f>
        <v>157265</v>
      </c>
    </row>
    <row r="14" spans="1:12" x14ac:dyDescent="0.2">
      <c r="A14" s="44">
        <v>5</v>
      </c>
      <c r="B14" s="46">
        <v>1867</v>
      </c>
      <c r="C14" s="46">
        <v>39057</v>
      </c>
      <c r="D14" s="46">
        <v>77578</v>
      </c>
      <c r="E14" s="46">
        <v>28289</v>
      </c>
      <c r="F14" s="46">
        <v>7342</v>
      </c>
      <c r="G14" s="46">
        <v>2326</v>
      </c>
      <c r="H14" s="46">
        <v>763</v>
      </c>
      <c r="I14" s="46">
        <v>3509</v>
      </c>
      <c r="J14" s="46">
        <v>3547</v>
      </c>
      <c r="K14" s="25">
        <v>1365</v>
      </c>
      <c r="L14" s="11">
        <f t="shared" ref="L14:L61" si="0">SUM(B14:K14)</f>
        <v>165643</v>
      </c>
    </row>
    <row r="15" spans="1:12" x14ac:dyDescent="0.2">
      <c r="A15" s="10">
        <v>6</v>
      </c>
      <c r="B15" s="11">
        <v>2118</v>
      </c>
      <c r="C15" s="11">
        <v>38165</v>
      </c>
      <c r="D15" s="11">
        <v>77145</v>
      </c>
      <c r="E15" s="11">
        <v>30439</v>
      </c>
      <c r="F15" s="11">
        <v>9527</v>
      </c>
      <c r="G15" s="11">
        <v>2289</v>
      </c>
      <c r="H15" s="11">
        <v>749</v>
      </c>
      <c r="I15" s="11">
        <v>3502</v>
      </c>
      <c r="J15" s="11">
        <v>3691</v>
      </c>
      <c r="K15" s="11">
        <v>1333</v>
      </c>
      <c r="L15" s="11">
        <f t="shared" si="0"/>
        <v>168958</v>
      </c>
    </row>
    <row r="16" spans="1:12" x14ac:dyDescent="0.2">
      <c r="A16" s="10">
        <v>7</v>
      </c>
      <c r="B16" s="11">
        <v>1992</v>
      </c>
      <c r="C16" s="11">
        <v>36452</v>
      </c>
      <c r="D16" s="11">
        <v>75751</v>
      </c>
      <c r="E16" s="11">
        <v>31574</v>
      </c>
      <c r="F16" s="11">
        <v>8377</v>
      </c>
      <c r="G16" s="11">
        <v>1418</v>
      </c>
      <c r="H16" s="11">
        <v>747</v>
      </c>
      <c r="I16" s="11">
        <v>3282</v>
      </c>
      <c r="J16" s="11">
        <v>2587</v>
      </c>
      <c r="K16" s="11">
        <v>1336</v>
      </c>
      <c r="L16" s="11">
        <f t="shared" si="0"/>
        <v>163516</v>
      </c>
    </row>
    <row r="17" spans="1:12" x14ac:dyDescent="0.2">
      <c r="A17" s="10">
        <v>8</v>
      </c>
      <c r="B17" s="11">
        <v>1881</v>
      </c>
      <c r="C17" s="11">
        <v>36808</v>
      </c>
      <c r="D17" s="11">
        <v>77732</v>
      </c>
      <c r="E17" s="11">
        <v>33758</v>
      </c>
      <c r="F17" s="11">
        <v>7554</v>
      </c>
      <c r="G17" s="11">
        <v>1288</v>
      </c>
      <c r="H17" s="11">
        <v>749</v>
      </c>
      <c r="I17" s="11">
        <v>3326</v>
      </c>
      <c r="J17" s="11">
        <v>835</v>
      </c>
      <c r="K17" s="11">
        <v>1379</v>
      </c>
      <c r="L17" s="11">
        <f t="shared" si="0"/>
        <v>165310</v>
      </c>
    </row>
    <row r="18" spans="1:12" x14ac:dyDescent="0.2">
      <c r="A18" s="10">
        <v>9</v>
      </c>
      <c r="B18" s="11">
        <v>1746</v>
      </c>
      <c r="C18" s="11">
        <v>34440</v>
      </c>
      <c r="D18" s="11">
        <v>75677</v>
      </c>
      <c r="E18" s="11">
        <v>34891</v>
      </c>
      <c r="F18" s="11">
        <v>7716</v>
      </c>
      <c r="G18" s="11">
        <v>1277</v>
      </c>
      <c r="H18" s="11">
        <v>739</v>
      </c>
      <c r="I18" s="11">
        <v>3115</v>
      </c>
      <c r="J18" s="11">
        <v>4073</v>
      </c>
      <c r="K18" s="11">
        <v>1351</v>
      </c>
      <c r="L18" s="11">
        <f>SUM(B18:K18)</f>
        <v>165025</v>
      </c>
    </row>
    <row r="19" spans="1:12" x14ac:dyDescent="0.2">
      <c r="A19" s="10">
        <v>10</v>
      </c>
      <c r="B19" s="11">
        <v>1775</v>
      </c>
      <c r="C19" s="11">
        <v>33414</v>
      </c>
      <c r="D19" s="11">
        <v>74589</v>
      </c>
      <c r="E19" s="11">
        <v>34755</v>
      </c>
      <c r="F19" s="11">
        <v>7026</v>
      </c>
      <c r="G19" s="11">
        <v>1882</v>
      </c>
      <c r="H19" s="11">
        <v>737</v>
      </c>
      <c r="I19" s="11">
        <v>3007</v>
      </c>
      <c r="J19" s="11">
        <v>3502</v>
      </c>
      <c r="K19" s="11">
        <v>1381</v>
      </c>
      <c r="L19" s="11">
        <f t="shared" si="0"/>
        <v>162068</v>
      </c>
    </row>
    <row r="20" spans="1:12" x14ac:dyDescent="0.2">
      <c r="A20" s="10">
        <v>11</v>
      </c>
      <c r="B20" s="11">
        <v>1789</v>
      </c>
      <c r="C20" s="11">
        <v>31814</v>
      </c>
      <c r="D20" s="11">
        <v>73521</v>
      </c>
      <c r="E20" s="11">
        <v>35275</v>
      </c>
      <c r="F20" s="11">
        <v>6908</v>
      </c>
      <c r="G20" s="11">
        <v>2073</v>
      </c>
      <c r="H20" s="11">
        <v>739</v>
      </c>
      <c r="I20" s="11">
        <v>2849</v>
      </c>
      <c r="J20" s="18">
        <v>3310</v>
      </c>
      <c r="K20" s="11">
        <v>1373</v>
      </c>
      <c r="L20" s="18">
        <f t="shared" si="0"/>
        <v>159651</v>
      </c>
    </row>
    <row r="21" spans="1:12" x14ac:dyDescent="0.2">
      <c r="A21" s="10">
        <v>12</v>
      </c>
      <c r="B21" s="11">
        <v>1786</v>
      </c>
      <c r="C21" s="11">
        <v>31516</v>
      </c>
      <c r="D21" s="11">
        <v>75722</v>
      </c>
      <c r="E21" s="11">
        <v>36401</v>
      </c>
      <c r="F21" s="11">
        <v>6795</v>
      </c>
      <c r="G21" s="11">
        <v>1921</v>
      </c>
      <c r="H21" s="11">
        <v>781</v>
      </c>
      <c r="I21" s="11">
        <v>2877</v>
      </c>
      <c r="J21" s="18">
        <v>4030</v>
      </c>
      <c r="K21" s="11">
        <v>1331</v>
      </c>
      <c r="L21" s="11">
        <f t="shared" si="0"/>
        <v>163160</v>
      </c>
    </row>
    <row r="22" spans="1:12" x14ac:dyDescent="0.2">
      <c r="A22" s="10">
        <v>13</v>
      </c>
      <c r="B22" s="11">
        <v>1750</v>
      </c>
      <c r="C22" s="11">
        <v>33404</v>
      </c>
      <c r="D22" s="11">
        <v>81181</v>
      </c>
      <c r="E22" s="11">
        <v>36501</v>
      </c>
      <c r="F22" s="11">
        <v>7409</v>
      </c>
      <c r="G22" s="11">
        <v>2501</v>
      </c>
      <c r="H22" s="11">
        <v>728</v>
      </c>
      <c r="I22" s="11">
        <v>3057</v>
      </c>
      <c r="J22" s="11">
        <v>3742</v>
      </c>
      <c r="K22" s="11">
        <v>1359</v>
      </c>
      <c r="L22" s="11">
        <f t="shared" si="0"/>
        <v>171632</v>
      </c>
    </row>
    <row r="23" spans="1:12" x14ac:dyDescent="0.2">
      <c r="A23" s="10">
        <v>14</v>
      </c>
      <c r="B23" s="11">
        <v>1559</v>
      </c>
      <c r="C23" s="11">
        <v>34127</v>
      </c>
      <c r="D23" s="11">
        <v>83038</v>
      </c>
      <c r="E23" s="11">
        <v>38630</v>
      </c>
      <c r="F23" s="11">
        <v>9659</v>
      </c>
      <c r="G23" s="11">
        <v>2466</v>
      </c>
      <c r="H23" s="11">
        <v>730</v>
      </c>
      <c r="I23" s="11">
        <v>3163</v>
      </c>
      <c r="J23" s="11">
        <v>4174</v>
      </c>
      <c r="K23" s="11">
        <v>1384</v>
      </c>
      <c r="L23" s="11">
        <f t="shared" si="0"/>
        <v>178930</v>
      </c>
    </row>
    <row r="24" spans="1:12" x14ac:dyDescent="0.2">
      <c r="A24" s="10">
        <v>15</v>
      </c>
      <c r="B24" s="11">
        <v>1522</v>
      </c>
      <c r="C24" s="11">
        <v>35414</v>
      </c>
      <c r="D24" s="11">
        <v>83837</v>
      </c>
      <c r="E24" s="11">
        <v>38271</v>
      </c>
      <c r="F24" s="11">
        <v>9278</v>
      </c>
      <c r="G24" s="11">
        <v>1936</v>
      </c>
      <c r="H24" s="11">
        <v>715</v>
      </c>
      <c r="I24" s="11">
        <v>3231</v>
      </c>
      <c r="J24" s="11">
        <v>3790</v>
      </c>
      <c r="K24" s="11">
        <v>1432</v>
      </c>
      <c r="L24" s="11">
        <f t="shared" si="0"/>
        <v>179426</v>
      </c>
    </row>
    <row r="25" spans="1:12" x14ac:dyDescent="0.2">
      <c r="A25" s="10">
        <v>16</v>
      </c>
      <c r="B25" s="11">
        <v>1580</v>
      </c>
      <c r="C25" s="11">
        <v>32524</v>
      </c>
      <c r="D25" s="11">
        <v>79175</v>
      </c>
      <c r="E25" s="11">
        <v>38548</v>
      </c>
      <c r="F25" s="11">
        <v>7391</v>
      </c>
      <c r="G25" s="11">
        <v>1165</v>
      </c>
      <c r="H25" s="11">
        <v>766</v>
      </c>
      <c r="I25" s="11">
        <v>2884</v>
      </c>
      <c r="J25" s="11">
        <v>1500</v>
      </c>
      <c r="K25" s="11">
        <v>1449</v>
      </c>
      <c r="L25" s="11">
        <f t="shared" si="0"/>
        <v>166982</v>
      </c>
    </row>
    <row r="26" spans="1:12" x14ac:dyDescent="0.2">
      <c r="A26" s="10">
        <v>17</v>
      </c>
      <c r="B26" s="11">
        <v>1653</v>
      </c>
      <c r="C26" s="11">
        <v>33674</v>
      </c>
      <c r="D26" s="11">
        <v>84631</v>
      </c>
      <c r="E26" s="11">
        <v>38016</v>
      </c>
      <c r="F26" s="11">
        <v>5051</v>
      </c>
      <c r="G26" s="11">
        <v>816</v>
      </c>
      <c r="H26" s="11">
        <v>769</v>
      </c>
      <c r="I26" s="11">
        <v>2541</v>
      </c>
      <c r="J26" s="11">
        <v>3609</v>
      </c>
      <c r="K26" s="11">
        <v>1415</v>
      </c>
      <c r="L26" s="11">
        <f t="shared" si="0"/>
        <v>172175</v>
      </c>
    </row>
    <row r="27" spans="1:12" x14ac:dyDescent="0.2">
      <c r="A27" s="10">
        <v>18</v>
      </c>
      <c r="B27" s="11">
        <v>1775</v>
      </c>
      <c r="C27" s="11">
        <v>34907</v>
      </c>
      <c r="D27" s="11">
        <v>87588</v>
      </c>
      <c r="E27" s="11">
        <v>35673</v>
      </c>
      <c r="F27" s="11">
        <v>4595</v>
      </c>
      <c r="G27" s="11">
        <v>2196</v>
      </c>
      <c r="H27" s="11">
        <v>812</v>
      </c>
      <c r="I27" s="11">
        <v>3098</v>
      </c>
      <c r="J27" s="11">
        <v>4942</v>
      </c>
      <c r="K27" s="11">
        <v>1409</v>
      </c>
      <c r="L27" s="11">
        <f t="shared" si="0"/>
        <v>176995</v>
      </c>
    </row>
    <row r="28" spans="1:12" x14ac:dyDescent="0.2">
      <c r="A28" s="10">
        <v>19</v>
      </c>
      <c r="B28" s="11">
        <v>1800</v>
      </c>
      <c r="C28" s="11">
        <v>35155</v>
      </c>
      <c r="D28" s="11">
        <v>87460</v>
      </c>
      <c r="E28" s="11">
        <v>34882</v>
      </c>
      <c r="F28" s="11">
        <v>6063</v>
      </c>
      <c r="G28" s="11">
        <v>1444</v>
      </c>
      <c r="H28" s="11">
        <v>814</v>
      </c>
      <c r="I28" s="11">
        <v>3121</v>
      </c>
      <c r="J28" s="11">
        <v>5086</v>
      </c>
      <c r="K28" s="11">
        <v>1458</v>
      </c>
      <c r="L28" s="11">
        <f t="shared" si="0"/>
        <v>177283</v>
      </c>
    </row>
    <row r="29" spans="1:12" x14ac:dyDescent="0.2">
      <c r="A29" s="10">
        <v>20</v>
      </c>
      <c r="B29" s="11">
        <v>1760</v>
      </c>
      <c r="C29" s="11">
        <v>36694</v>
      </c>
      <c r="D29" s="11">
        <v>91684</v>
      </c>
      <c r="E29" s="11">
        <v>34932</v>
      </c>
      <c r="F29" s="11">
        <v>5535</v>
      </c>
      <c r="G29" s="11">
        <v>819</v>
      </c>
      <c r="H29" s="11">
        <v>807</v>
      </c>
      <c r="I29" s="11">
        <v>3198</v>
      </c>
      <c r="J29" s="11">
        <v>2278</v>
      </c>
      <c r="K29" s="11">
        <v>1494</v>
      </c>
      <c r="L29" s="11">
        <f t="shared" si="0"/>
        <v>179201</v>
      </c>
    </row>
    <row r="30" spans="1:12" x14ac:dyDescent="0.2">
      <c r="A30" s="10">
        <v>21</v>
      </c>
      <c r="B30" s="11">
        <v>1839</v>
      </c>
      <c r="C30" s="11">
        <v>33881</v>
      </c>
      <c r="D30" s="11">
        <v>87315</v>
      </c>
      <c r="E30" s="11">
        <v>31908</v>
      </c>
      <c r="F30" s="11">
        <v>3591</v>
      </c>
      <c r="G30" s="11">
        <v>303</v>
      </c>
      <c r="H30" s="11">
        <v>736</v>
      </c>
      <c r="I30" s="11">
        <v>2968</v>
      </c>
      <c r="J30" s="11">
        <v>5422</v>
      </c>
      <c r="K30" s="11">
        <v>1440</v>
      </c>
      <c r="L30" s="11">
        <f t="shared" si="0"/>
        <v>169403</v>
      </c>
    </row>
    <row r="31" spans="1:12" x14ac:dyDescent="0.2">
      <c r="A31" s="10">
        <v>22</v>
      </c>
      <c r="B31" s="11">
        <v>1759</v>
      </c>
      <c r="C31" s="11">
        <v>35989</v>
      </c>
      <c r="D31" s="11">
        <v>89186</v>
      </c>
      <c r="E31" s="11">
        <v>32371</v>
      </c>
      <c r="F31" s="11">
        <v>4011</v>
      </c>
      <c r="G31" s="11">
        <v>747</v>
      </c>
      <c r="H31" s="11">
        <v>811</v>
      </c>
      <c r="I31" s="11">
        <v>3112</v>
      </c>
      <c r="J31" s="11">
        <v>5038</v>
      </c>
      <c r="K31" s="11">
        <v>1442</v>
      </c>
      <c r="L31" s="11">
        <f t="shared" si="0"/>
        <v>174466</v>
      </c>
    </row>
    <row r="32" spans="1:12" x14ac:dyDescent="0.2">
      <c r="A32" s="10">
        <v>23</v>
      </c>
      <c r="B32" s="11">
        <v>1721</v>
      </c>
      <c r="C32" s="11">
        <v>37572</v>
      </c>
      <c r="D32" s="11">
        <v>89635</v>
      </c>
      <c r="E32" s="11">
        <v>29881</v>
      </c>
      <c r="F32" s="11">
        <v>4065</v>
      </c>
      <c r="G32" s="11">
        <v>1017</v>
      </c>
      <c r="H32" s="11">
        <v>786</v>
      </c>
      <c r="I32" s="11">
        <v>3223</v>
      </c>
      <c r="J32" s="11">
        <v>3497</v>
      </c>
      <c r="K32" s="11">
        <v>1488</v>
      </c>
      <c r="L32" s="11">
        <f t="shared" si="0"/>
        <v>172885</v>
      </c>
    </row>
    <row r="33" spans="1:12" x14ac:dyDescent="0.2">
      <c r="A33" s="10">
        <v>24</v>
      </c>
      <c r="B33" s="11">
        <v>1717</v>
      </c>
      <c r="C33" s="11">
        <v>38601</v>
      </c>
      <c r="D33" s="11">
        <v>91375</v>
      </c>
      <c r="E33" s="11">
        <v>30996</v>
      </c>
      <c r="F33" s="11">
        <v>6217</v>
      </c>
      <c r="G33" s="11">
        <v>1372</v>
      </c>
      <c r="H33" s="11">
        <v>822</v>
      </c>
      <c r="I33" s="11">
        <v>3500</v>
      </c>
      <c r="J33" s="11">
        <v>2748</v>
      </c>
      <c r="K33" s="11">
        <v>1520</v>
      </c>
      <c r="L33" s="11">
        <f t="shared" si="0"/>
        <v>178868</v>
      </c>
    </row>
    <row r="34" spans="1:12" x14ac:dyDescent="0.2">
      <c r="A34" s="10">
        <v>25</v>
      </c>
      <c r="B34" s="11">
        <v>1668</v>
      </c>
      <c r="C34" s="11">
        <v>38821</v>
      </c>
      <c r="D34" s="11">
        <v>89608</v>
      </c>
      <c r="E34" s="11">
        <v>30990</v>
      </c>
      <c r="F34" s="11">
        <v>5193</v>
      </c>
      <c r="G34" s="11">
        <v>550</v>
      </c>
      <c r="H34" s="11">
        <v>761</v>
      </c>
      <c r="I34" s="11">
        <v>3487</v>
      </c>
      <c r="J34" s="11">
        <v>4596</v>
      </c>
      <c r="K34" s="11">
        <v>1403</v>
      </c>
      <c r="L34" s="11">
        <f t="shared" si="0"/>
        <v>177077</v>
      </c>
    </row>
    <row r="35" spans="1:12" x14ac:dyDescent="0.2">
      <c r="A35" s="10">
        <v>26</v>
      </c>
      <c r="B35" s="11">
        <v>1520</v>
      </c>
      <c r="C35" s="11">
        <v>37002</v>
      </c>
      <c r="D35" s="11">
        <v>84694</v>
      </c>
      <c r="E35" s="11">
        <v>28325</v>
      </c>
      <c r="F35" s="11">
        <v>3375</v>
      </c>
      <c r="G35" s="11">
        <v>343</v>
      </c>
      <c r="H35" s="11">
        <v>770</v>
      </c>
      <c r="I35" s="11">
        <v>3289</v>
      </c>
      <c r="J35" s="11">
        <v>4020</v>
      </c>
      <c r="K35" s="11">
        <v>1430</v>
      </c>
      <c r="L35" s="11">
        <f t="shared" si="0"/>
        <v>164768</v>
      </c>
    </row>
    <row r="36" spans="1:12" x14ac:dyDescent="0.2">
      <c r="A36" s="10">
        <v>27</v>
      </c>
      <c r="B36" s="11">
        <v>1583</v>
      </c>
      <c r="C36" s="11">
        <v>37120</v>
      </c>
      <c r="D36" s="11">
        <v>86052</v>
      </c>
      <c r="E36" s="11">
        <v>29004</v>
      </c>
      <c r="F36" s="11">
        <v>5362</v>
      </c>
      <c r="G36" s="11">
        <v>2116</v>
      </c>
      <c r="H36" s="11">
        <v>787</v>
      </c>
      <c r="I36" s="11">
        <v>3441</v>
      </c>
      <c r="J36" s="11">
        <v>4548</v>
      </c>
      <c r="K36" s="11">
        <v>1545</v>
      </c>
      <c r="L36" s="11">
        <f t="shared" si="0"/>
        <v>171558</v>
      </c>
    </row>
    <row r="37" spans="1:12" x14ac:dyDescent="0.2">
      <c r="A37" s="10">
        <v>28</v>
      </c>
      <c r="B37" s="11">
        <v>2011</v>
      </c>
      <c r="C37" s="11">
        <v>40036</v>
      </c>
      <c r="D37" s="11">
        <v>89398</v>
      </c>
      <c r="E37" s="11">
        <v>30882</v>
      </c>
      <c r="F37" s="11">
        <v>5936</v>
      </c>
      <c r="G37" s="11">
        <v>1343</v>
      </c>
      <c r="H37" s="11">
        <v>817</v>
      </c>
      <c r="I37" s="11">
        <v>3436</v>
      </c>
      <c r="J37" s="11">
        <v>3660</v>
      </c>
      <c r="K37" s="11">
        <v>1629</v>
      </c>
      <c r="L37" s="11">
        <f t="shared" si="0"/>
        <v>179148</v>
      </c>
    </row>
    <row r="38" spans="1:12" x14ac:dyDescent="0.2">
      <c r="A38" s="10">
        <v>29</v>
      </c>
      <c r="B38" s="11">
        <v>1657</v>
      </c>
      <c r="C38" s="11">
        <v>38165</v>
      </c>
      <c r="D38" s="11">
        <v>84793</v>
      </c>
      <c r="E38" s="11">
        <v>28630</v>
      </c>
      <c r="F38" s="11">
        <v>6177</v>
      </c>
      <c r="G38" s="11">
        <v>1576</v>
      </c>
      <c r="H38" s="11">
        <v>744</v>
      </c>
      <c r="I38" s="11">
        <v>3366</v>
      </c>
      <c r="J38" s="11">
        <v>2868</v>
      </c>
      <c r="K38" s="11">
        <v>1531</v>
      </c>
      <c r="L38" s="11">
        <f t="shared" si="0"/>
        <v>169507</v>
      </c>
    </row>
    <row r="39" spans="1:12" x14ac:dyDescent="0.2">
      <c r="A39" s="10">
        <v>30</v>
      </c>
      <c r="B39" s="11">
        <v>1599</v>
      </c>
      <c r="C39" s="11">
        <v>39701</v>
      </c>
      <c r="D39" s="11">
        <v>86962</v>
      </c>
      <c r="E39" s="11">
        <v>32139</v>
      </c>
      <c r="F39" s="11">
        <v>8520</v>
      </c>
      <c r="G39" s="11">
        <v>2159</v>
      </c>
      <c r="H39" s="11">
        <v>692</v>
      </c>
      <c r="I39" s="11">
        <v>3696</v>
      </c>
      <c r="J39" s="11">
        <v>3060</v>
      </c>
      <c r="K39" s="11">
        <v>1639</v>
      </c>
      <c r="L39" s="11">
        <f t="shared" si="0"/>
        <v>180167</v>
      </c>
    </row>
    <row r="40" spans="1:12" x14ac:dyDescent="0.2">
      <c r="A40" s="10">
        <v>31</v>
      </c>
      <c r="B40" s="11">
        <v>1839</v>
      </c>
      <c r="C40" s="11">
        <v>39598</v>
      </c>
      <c r="D40" s="11">
        <v>86298</v>
      </c>
      <c r="E40" s="11">
        <v>32839</v>
      </c>
      <c r="F40" s="11">
        <v>7150</v>
      </c>
      <c r="G40" s="11">
        <v>1389</v>
      </c>
      <c r="H40" s="11">
        <v>689</v>
      </c>
      <c r="I40" s="11">
        <v>3776</v>
      </c>
      <c r="J40" s="11">
        <v>3540</v>
      </c>
      <c r="K40" s="11">
        <v>1695</v>
      </c>
      <c r="L40" s="11">
        <f t="shared" si="0"/>
        <v>178813</v>
      </c>
    </row>
    <row r="41" spans="1:12" x14ac:dyDescent="0.2">
      <c r="A41" s="10">
        <v>32</v>
      </c>
      <c r="B41" s="11">
        <v>1689</v>
      </c>
      <c r="C41" s="11">
        <v>34785</v>
      </c>
      <c r="D41" s="11">
        <v>77464</v>
      </c>
      <c r="E41" s="11">
        <v>30129</v>
      </c>
      <c r="F41" s="11">
        <v>6525</v>
      </c>
      <c r="G41" s="11">
        <v>929</v>
      </c>
      <c r="H41" s="11">
        <v>670</v>
      </c>
      <c r="I41" s="11">
        <v>3224</v>
      </c>
      <c r="J41" s="11">
        <v>2556</v>
      </c>
      <c r="K41" s="11">
        <v>1562</v>
      </c>
      <c r="L41" s="11">
        <f t="shared" si="0"/>
        <v>159533</v>
      </c>
    </row>
    <row r="42" spans="1:12" x14ac:dyDescent="0.2">
      <c r="A42" s="10">
        <v>33</v>
      </c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>
        <f t="shared" si="0"/>
        <v>0</v>
      </c>
    </row>
    <row r="43" spans="1:12" x14ac:dyDescent="0.2">
      <c r="A43" s="10">
        <v>34</v>
      </c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>
        <f t="shared" si="0"/>
        <v>0</v>
      </c>
    </row>
    <row r="44" spans="1:12" x14ac:dyDescent="0.2">
      <c r="A44" s="10">
        <v>35</v>
      </c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>
        <f t="shared" si="0"/>
        <v>0</v>
      </c>
    </row>
    <row r="45" spans="1:12" x14ac:dyDescent="0.2">
      <c r="A45" s="10">
        <v>36</v>
      </c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>
        <f>SUM(B45:K45)</f>
        <v>0</v>
      </c>
    </row>
    <row r="46" spans="1:12" x14ac:dyDescent="0.2">
      <c r="A46" s="10">
        <v>37</v>
      </c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>
        <f t="shared" si="0"/>
        <v>0</v>
      </c>
    </row>
    <row r="47" spans="1:12" x14ac:dyDescent="0.2">
      <c r="A47" s="10">
        <v>38</v>
      </c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>
        <f t="shared" si="0"/>
        <v>0</v>
      </c>
    </row>
    <row r="48" spans="1:12" x14ac:dyDescent="0.2">
      <c r="A48" s="10">
        <v>39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>
        <f t="shared" si="0"/>
        <v>0</v>
      </c>
    </row>
    <row r="49" spans="1:12" x14ac:dyDescent="0.2">
      <c r="A49" s="10">
        <v>40</v>
      </c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>
        <f t="shared" si="0"/>
        <v>0</v>
      </c>
    </row>
    <row r="50" spans="1:12" x14ac:dyDescent="0.2">
      <c r="A50" s="10">
        <v>41</v>
      </c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>
        <f t="shared" si="0"/>
        <v>0</v>
      </c>
    </row>
    <row r="51" spans="1:12" x14ac:dyDescent="0.2">
      <c r="A51" s="10">
        <v>42</v>
      </c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>
        <f t="shared" si="0"/>
        <v>0</v>
      </c>
    </row>
    <row r="52" spans="1:12" x14ac:dyDescent="0.2">
      <c r="A52" s="10">
        <v>43</v>
      </c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>
        <f t="shared" si="0"/>
        <v>0</v>
      </c>
    </row>
    <row r="53" spans="1:12" x14ac:dyDescent="0.2">
      <c r="A53" s="10">
        <v>44</v>
      </c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>
        <f t="shared" si="0"/>
        <v>0</v>
      </c>
    </row>
    <row r="54" spans="1:12" x14ac:dyDescent="0.2">
      <c r="A54" s="10">
        <v>45</v>
      </c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>
        <f t="shared" si="0"/>
        <v>0</v>
      </c>
    </row>
    <row r="55" spans="1:12" x14ac:dyDescent="0.2">
      <c r="A55" s="10">
        <v>46</v>
      </c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>
        <f t="shared" si="0"/>
        <v>0</v>
      </c>
    </row>
    <row r="56" spans="1:12" x14ac:dyDescent="0.2">
      <c r="A56" s="10">
        <v>47</v>
      </c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>
        <f t="shared" si="0"/>
        <v>0</v>
      </c>
    </row>
    <row r="57" spans="1:12" x14ac:dyDescent="0.2">
      <c r="A57" s="10">
        <v>48</v>
      </c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>
        <f t="shared" si="0"/>
        <v>0</v>
      </c>
    </row>
    <row r="58" spans="1:12" x14ac:dyDescent="0.2">
      <c r="A58" s="10">
        <v>49</v>
      </c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>
        <f t="shared" si="0"/>
        <v>0</v>
      </c>
    </row>
    <row r="59" spans="1:12" x14ac:dyDescent="0.2">
      <c r="A59" s="10">
        <v>50</v>
      </c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>
        <f t="shared" si="0"/>
        <v>0</v>
      </c>
    </row>
    <row r="60" spans="1:12" x14ac:dyDescent="0.2">
      <c r="A60" s="10">
        <v>51</v>
      </c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>
        <f t="shared" si="0"/>
        <v>0</v>
      </c>
    </row>
    <row r="61" spans="1:12" x14ac:dyDescent="0.2">
      <c r="A61" s="10">
        <v>52</v>
      </c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>
        <f t="shared" si="0"/>
        <v>0</v>
      </c>
    </row>
    <row r="62" spans="1:12" x14ac:dyDescent="0.2">
      <c r="A62" s="10">
        <v>53</v>
      </c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>
        <f>SUM(B62:K62)</f>
        <v>0</v>
      </c>
    </row>
    <row r="63" spans="1:12" x14ac:dyDescent="0.2">
      <c r="A63" s="10" t="s">
        <v>1</v>
      </c>
      <c r="B63" s="11">
        <f t="shared" ref="B63:L63" si="1">SUM(B10:B62)</f>
        <v>56530</v>
      </c>
      <c r="C63" s="11">
        <f t="shared" si="1"/>
        <v>1170404</v>
      </c>
      <c r="D63" s="11">
        <f t="shared" si="1"/>
        <v>2648586</v>
      </c>
      <c r="E63" s="11">
        <f t="shared" si="1"/>
        <v>1047665</v>
      </c>
      <c r="F63" s="11">
        <f t="shared" si="1"/>
        <v>196966</v>
      </c>
      <c r="G63" s="11">
        <f t="shared" si="1"/>
        <v>45696</v>
      </c>
      <c r="H63" s="11">
        <f t="shared" si="1"/>
        <v>24434</v>
      </c>
      <c r="I63" s="11">
        <f t="shared" si="1"/>
        <v>105000</v>
      </c>
      <c r="J63" s="11">
        <f t="shared" si="1"/>
        <v>107310</v>
      </c>
      <c r="K63" s="11">
        <f t="shared" si="1"/>
        <v>46408</v>
      </c>
      <c r="L63" s="11">
        <f t="shared" si="1"/>
        <v>5448999</v>
      </c>
    </row>
    <row r="64" spans="1:12" x14ac:dyDescent="0.2">
      <c r="A64" s="1" t="s">
        <v>20</v>
      </c>
      <c r="B64" s="12">
        <f>B63/L63</f>
        <v>1.037438252420307E-2</v>
      </c>
      <c r="C64" s="12">
        <f>C63/L63</f>
        <v>0.21479247839832599</v>
      </c>
      <c r="D64" s="12">
        <f>D63/L63</f>
        <v>0.48606835861045306</v>
      </c>
      <c r="E64" s="12">
        <f>E63/L63</f>
        <v>0.1922674237965542</v>
      </c>
      <c r="F64" s="12">
        <f>F63/L63</f>
        <v>3.6147189603081227E-2</v>
      </c>
      <c r="G64" s="12">
        <f>G63/L63</f>
        <v>8.3861274336809385E-3</v>
      </c>
      <c r="H64" s="12">
        <f>H63/L63</f>
        <v>4.4841263505462194E-3</v>
      </c>
      <c r="I64" s="12">
        <f>I63/L63</f>
        <v>1.9269594286950686E-2</v>
      </c>
      <c r="J64" s="12">
        <f>J63/L63</f>
        <v>1.9693525361263602E-2</v>
      </c>
      <c r="K64" s="12">
        <f>K63/L63</f>
        <v>8.5167936349410233E-3</v>
      </c>
      <c r="L64" s="13">
        <f>SUM(B64:K64)</f>
        <v>1</v>
      </c>
    </row>
    <row r="66" spans="1:2" x14ac:dyDescent="0.2">
      <c r="A66" s="1" t="s">
        <v>25</v>
      </c>
      <c r="B66" s="1" t="s">
        <v>24</v>
      </c>
    </row>
    <row r="67" spans="1:2" x14ac:dyDescent="0.2">
      <c r="B67" s="1" t="s">
        <v>29</v>
      </c>
    </row>
  </sheetData>
  <mergeCells count="2">
    <mergeCell ref="A4:L4"/>
    <mergeCell ref="A5:L5"/>
  </mergeCells>
  <phoneticPr fontId="0" type="noConversion"/>
  <pageMargins left="0.75" right="0.75" top="1" bottom="1" header="0.5" footer="0.5"/>
  <pageSetup scale="64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4"/>
  <sheetViews>
    <sheetView zoomScaleNormal="100" workbookViewId="0">
      <pane xSplit="1" ySplit="9" topLeftCell="B31" activePane="bottomRight" state="frozen"/>
      <selection activeCell="G43" sqref="G43"/>
      <selection pane="topRight" activeCell="G43" sqref="G43"/>
      <selection pane="bottomLeft" activeCell="G43" sqref="G43"/>
      <selection pane="bottomRight" activeCell="G43" sqref="G43"/>
    </sheetView>
  </sheetViews>
  <sheetFormatPr defaultColWidth="9.28515625" defaultRowHeight="12.75" x14ac:dyDescent="0.2"/>
  <cols>
    <col min="1" max="1" width="15.28515625" style="1" customWidth="1"/>
    <col min="2" max="2" width="11.140625" style="1" customWidth="1"/>
    <col min="3" max="11" width="9.28515625" style="1" customWidth="1"/>
    <col min="12" max="12" width="13.28515625" style="1" customWidth="1"/>
    <col min="13" max="16384" width="9.28515625" style="1"/>
  </cols>
  <sheetData>
    <row r="1" spans="1:12" x14ac:dyDescent="0.2">
      <c r="A1" s="1" t="s">
        <v>40</v>
      </c>
    </row>
    <row r="2" spans="1:12" x14ac:dyDescent="0.2">
      <c r="A2" s="1" t="s">
        <v>15</v>
      </c>
      <c r="B2" s="64">
        <v>42985</v>
      </c>
    </row>
    <row r="3" spans="1:12" x14ac:dyDescent="0.2">
      <c r="B3" s="2"/>
    </row>
    <row r="4" spans="1:12" x14ac:dyDescent="0.2">
      <c r="A4" s="68" t="s">
        <v>37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</row>
    <row r="5" spans="1:12" x14ac:dyDescent="0.2">
      <c r="A5" s="69">
        <f>CAN!A5</f>
        <v>2017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</row>
    <row r="6" spans="1:12" x14ac:dyDescent="0.2">
      <c r="A6" s="30"/>
      <c r="L6" s="7" t="s">
        <v>1</v>
      </c>
    </row>
    <row r="7" spans="1:12" x14ac:dyDescent="0.2">
      <c r="A7" s="9" t="s">
        <v>16</v>
      </c>
      <c r="B7" s="9" t="s">
        <v>2</v>
      </c>
      <c r="C7" s="9" t="s">
        <v>3</v>
      </c>
      <c r="D7" s="9" t="s">
        <v>4</v>
      </c>
      <c r="E7" s="9" t="s">
        <v>5</v>
      </c>
      <c r="F7" s="9" t="s">
        <v>14</v>
      </c>
      <c r="G7" s="9" t="s">
        <v>7</v>
      </c>
      <c r="H7" s="9" t="s">
        <v>8</v>
      </c>
      <c r="I7" s="9" t="s">
        <v>9</v>
      </c>
      <c r="J7" s="9" t="s">
        <v>10</v>
      </c>
      <c r="K7" s="9" t="s">
        <v>11</v>
      </c>
      <c r="L7" s="9" t="s">
        <v>12</v>
      </c>
    </row>
    <row r="8" spans="1:12" x14ac:dyDescent="0.2">
      <c r="A8" s="9" t="s">
        <v>17</v>
      </c>
      <c r="B8" s="10"/>
      <c r="C8" s="10"/>
      <c r="D8" s="10"/>
      <c r="E8" s="10"/>
      <c r="F8" s="10"/>
      <c r="G8" s="10"/>
      <c r="H8" s="10"/>
      <c r="I8" s="10"/>
      <c r="J8" s="10"/>
      <c r="K8" s="9" t="s">
        <v>18</v>
      </c>
      <c r="L8" s="9" t="s">
        <v>19</v>
      </c>
    </row>
    <row r="9" spans="1:12" x14ac:dyDescent="0.2">
      <c r="A9" s="9"/>
      <c r="B9" s="10"/>
      <c r="C9" s="10"/>
      <c r="D9" s="10"/>
      <c r="E9" s="10"/>
      <c r="F9" s="10"/>
      <c r="G9" s="10"/>
      <c r="H9" s="10"/>
      <c r="I9" s="10"/>
      <c r="J9" s="10"/>
      <c r="K9" s="9"/>
      <c r="L9" s="9"/>
    </row>
    <row r="10" spans="1:12" x14ac:dyDescent="0.2">
      <c r="A10" s="10">
        <v>1</v>
      </c>
      <c r="B10" s="11">
        <v>367</v>
      </c>
      <c r="C10" s="11">
        <v>2406</v>
      </c>
      <c r="D10" s="11">
        <v>6515</v>
      </c>
      <c r="E10" s="11">
        <v>1254</v>
      </c>
      <c r="F10" s="11">
        <v>22</v>
      </c>
      <c r="G10" s="11">
        <v>1</v>
      </c>
      <c r="H10" s="11">
        <v>43</v>
      </c>
      <c r="I10" s="11">
        <v>176</v>
      </c>
      <c r="J10" s="11">
        <v>7020</v>
      </c>
      <c r="K10" s="11">
        <v>109</v>
      </c>
      <c r="L10" s="11">
        <f t="shared" ref="L10:L62" si="0">SUM(B10:K10)</f>
        <v>17913</v>
      </c>
    </row>
    <row r="11" spans="1:12" x14ac:dyDescent="0.2">
      <c r="A11" s="10">
        <v>2</v>
      </c>
      <c r="B11" s="11">
        <v>495</v>
      </c>
      <c r="C11" s="11">
        <v>2695</v>
      </c>
      <c r="D11" s="11">
        <v>9082</v>
      </c>
      <c r="E11" s="11">
        <v>1634</v>
      </c>
      <c r="F11" s="11">
        <v>29</v>
      </c>
      <c r="G11" s="11">
        <v>2</v>
      </c>
      <c r="H11" s="11">
        <v>61</v>
      </c>
      <c r="I11" s="11">
        <v>289</v>
      </c>
      <c r="J11" s="11">
        <v>7200</v>
      </c>
      <c r="K11" s="11">
        <v>219</v>
      </c>
      <c r="L11" s="11">
        <f t="shared" si="0"/>
        <v>21706</v>
      </c>
    </row>
    <row r="12" spans="1:12" x14ac:dyDescent="0.2">
      <c r="A12" s="10">
        <v>3</v>
      </c>
      <c r="B12" s="11">
        <v>387</v>
      </c>
      <c r="C12" s="11">
        <v>2778</v>
      </c>
      <c r="D12" s="11">
        <v>8324</v>
      </c>
      <c r="E12" s="11">
        <v>1617</v>
      </c>
      <c r="F12" s="11">
        <v>47</v>
      </c>
      <c r="G12" s="11">
        <v>2</v>
      </c>
      <c r="H12" s="11">
        <v>49</v>
      </c>
      <c r="I12" s="11">
        <v>200</v>
      </c>
      <c r="J12" s="11">
        <v>5280</v>
      </c>
      <c r="K12" s="11">
        <v>195</v>
      </c>
      <c r="L12" s="11">
        <f t="shared" si="0"/>
        <v>18879</v>
      </c>
    </row>
    <row r="13" spans="1:12" x14ac:dyDescent="0.2">
      <c r="A13" s="10">
        <v>4</v>
      </c>
      <c r="B13" s="11">
        <v>375</v>
      </c>
      <c r="C13" s="11">
        <v>2638</v>
      </c>
      <c r="D13" s="11">
        <v>8419</v>
      </c>
      <c r="E13" s="11">
        <v>1339</v>
      </c>
      <c r="F13" s="11">
        <v>50</v>
      </c>
      <c r="G13" s="11">
        <v>19</v>
      </c>
      <c r="H13" s="11">
        <v>51</v>
      </c>
      <c r="I13" s="11">
        <v>150</v>
      </c>
      <c r="J13" s="11">
        <v>5160</v>
      </c>
      <c r="K13" s="11">
        <v>201</v>
      </c>
      <c r="L13" s="11">
        <f t="shared" si="0"/>
        <v>18402</v>
      </c>
    </row>
    <row r="14" spans="1:12" x14ac:dyDescent="0.2">
      <c r="A14" s="10">
        <v>5</v>
      </c>
      <c r="B14" s="11">
        <v>384</v>
      </c>
      <c r="C14" s="11">
        <v>2578</v>
      </c>
      <c r="D14" s="11">
        <v>7722</v>
      </c>
      <c r="E14" s="11">
        <v>1298</v>
      </c>
      <c r="F14" s="11">
        <v>45</v>
      </c>
      <c r="G14" s="11">
        <v>6</v>
      </c>
      <c r="H14" s="11">
        <v>42</v>
      </c>
      <c r="I14" s="11">
        <v>122</v>
      </c>
      <c r="J14" s="11">
        <v>5280</v>
      </c>
      <c r="K14" s="11">
        <v>192</v>
      </c>
      <c r="L14" s="11">
        <f t="shared" si="0"/>
        <v>17669</v>
      </c>
    </row>
    <row r="15" spans="1:12" x14ac:dyDescent="0.2">
      <c r="A15" s="10">
        <v>6</v>
      </c>
      <c r="B15" s="11">
        <v>539</v>
      </c>
      <c r="C15" s="11">
        <v>4074</v>
      </c>
      <c r="D15" s="11">
        <v>8685</v>
      </c>
      <c r="E15" s="11">
        <v>1360</v>
      </c>
      <c r="F15" s="11">
        <v>61</v>
      </c>
      <c r="G15" s="11">
        <v>10</v>
      </c>
      <c r="H15" s="11">
        <v>77</v>
      </c>
      <c r="I15" s="11">
        <v>229</v>
      </c>
      <c r="J15" s="11">
        <v>5400</v>
      </c>
      <c r="K15" s="11">
        <v>265</v>
      </c>
      <c r="L15" s="11">
        <f t="shared" si="0"/>
        <v>20700</v>
      </c>
    </row>
    <row r="16" spans="1:12" x14ac:dyDescent="0.2">
      <c r="A16" s="10">
        <v>7</v>
      </c>
      <c r="B16" s="11">
        <v>270</v>
      </c>
      <c r="C16" s="11">
        <v>2494</v>
      </c>
      <c r="D16" s="11">
        <v>6828</v>
      </c>
      <c r="E16" s="11">
        <v>1338</v>
      </c>
      <c r="F16" s="11">
        <v>61</v>
      </c>
      <c r="G16" s="11">
        <v>3</v>
      </c>
      <c r="H16" s="11">
        <v>44</v>
      </c>
      <c r="I16" s="11">
        <v>102</v>
      </c>
      <c r="J16" s="11">
        <v>6120</v>
      </c>
      <c r="K16" s="11">
        <v>142</v>
      </c>
      <c r="L16" s="11">
        <f t="shared" si="0"/>
        <v>17402</v>
      </c>
    </row>
    <row r="17" spans="1:12" x14ac:dyDescent="0.2">
      <c r="A17" s="10">
        <v>8</v>
      </c>
      <c r="B17" s="11">
        <v>459</v>
      </c>
      <c r="C17" s="11">
        <v>3448</v>
      </c>
      <c r="D17" s="11">
        <v>8469</v>
      </c>
      <c r="E17" s="11">
        <v>1554</v>
      </c>
      <c r="F17" s="11">
        <v>30</v>
      </c>
      <c r="G17" s="11">
        <v>1</v>
      </c>
      <c r="H17" s="11">
        <v>54</v>
      </c>
      <c r="I17" s="11">
        <v>206</v>
      </c>
      <c r="J17" s="11">
        <v>6288</v>
      </c>
      <c r="K17" s="11">
        <v>208</v>
      </c>
      <c r="L17" s="11">
        <f t="shared" si="0"/>
        <v>20717</v>
      </c>
    </row>
    <row r="18" spans="1:12" x14ac:dyDescent="0.2">
      <c r="A18" s="10">
        <v>9</v>
      </c>
      <c r="B18" s="11">
        <v>307</v>
      </c>
      <c r="C18" s="11">
        <v>2267</v>
      </c>
      <c r="D18" s="11">
        <v>6235</v>
      </c>
      <c r="E18" s="11">
        <v>1046</v>
      </c>
      <c r="F18" s="11">
        <v>14</v>
      </c>
      <c r="G18" s="11">
        <v>1</v>
      </c>
      <c r="H18" s="11">
        <v>33</v>
      </c>
      <c r="I18" s="11">
        <v>86</v>
      </c>
      <c r="J18" s="11">
        <v>6132</v>
      </c>
      <c r="K18" s="11">
        <v>128</v>
      </c>
      <c r="L18" s="11">
        <f t="shared" si="0"/>
        <v>16249</v>
      </c>
    </row>
    <row r="19" spans="1:12" x14ac:dyDescent="0.2">
      <c r="A19" s="10">
        <v>10</v>
      </c>
      <c r="B19" s="11">
        <v>286</v>
      </c>
      <c r="C19" s="11">
        <v>2112</v>
      </c>
      <c r="D19" s="11">
        <v>5962</v>
      </c>
      <c r="E19" s="11">
        <v>943</v>
      </c>
      <c r="F19" s="11">
        <v>12</v>
      </c>
      <c r="G19" s="11" t="s">
        <v>43</v>
      </c>
      <c r="H19" s="11">
        <v>24</v>
      </c>
      <c r="I19" s="11">
        <v>103</v>
      </c>
      <c r="J19" s="11">
        <v>6528</v>
      </c>
      <c r="K19" s="11">
        <v>127</v>
      </c>
      <c r="L19" s="11">
        <f t="shared" si="0"/>
        <v>16097</v>
      </c>
    </row>
    <row r="20" spans="1:12" x14ac:dyDescent="0.2">
      <c r="A20" s="10">
        <v>11</v>
      </c>
      <c r="B20" s="11">
        <v>290</v>
      </c>
      <c r="C20" s="11">
        <v>2297</v>
      </c>
      <c r="D20" s="11">
        <v>6844</v>
      </c>
      <c r="E20" s="11">
        <v>1258</v>
      </c>
      <c r="F20" s="11">
        <v>83</v>
      </c>
      <c r="G20" s="11">
        <v>32</v>
      </c>
      <c r="H20" s="11">
        <v>39</v>
      </c>
      <c r="I20" s="11">
        <v>98</v>
      </c>
      <c r="J20" s="11">
        <v>5420</v>
      </c>
      <c r="K20" s="11">
        <v>160</v>
      </c>
      <c r="L20" s="11">
        <f t="shared" si="0"/>
        <v>16521</v>
      </c>
    </row>
    <row r="21" spans="1:12" x14ac:dyDescent="0.2">
      <c r="A21" s="10">
        <v>12</v>
      </c>
      <c r="B21" s="11">
        <v>265</v>
      </c>
      <c r="C21" s="11">
        <v>2636</v>
      </c>
      <c r="D21" s="11">
        <v>7402</v>
      </c>
      <c r="E21" s="11">
        <v>1416</v>
      </c>
      <c r="F21" s="11">
        <v>73</v>
      </c>
      <c r="G21" s="11">
        <v>7</v>
      </c>
      <c r="H21" s="11">
        <v>32</v>
      </c>
      <c r="I21" s="11">
        <v>111</v>
      </c>
      <c r="J21" s="11">
        <v>6144</v>
      </c>
      <c r="K21" s="11">
        <v>164</v>
      </c>
      <c r="L21" s="11">
        <f t="shared" si="0"/>
        <v>18250</v>
      </c>
    </row>
    <row r="22" spans="1:12" x14ac:dyDescent="0.2">
      <c r="A22" s="10">
        <v>13</v>
      </c>
      <c r="B22" s="11">
        <v>310</v>
      </c>
      <c r="C22" s="11">
        <v>2297</v>
      </c>
      <c r="D22" s="11">
        <v>6832</v>
      </c>
      <c r="E22" s="11">
        <v>1242</v>
      </c>
      <c r="F22" s="11">
        <v>90</v>
      </c>
      <c r="G22" s="11">
        <v>3</v>
      </c>
      <c r="H22" s="11">
        <v>30</v>
      </c>
      <c r="I22" s="11">
        <v>106</v>
      </c>
      <c r="J22" s="11">
        <v>3408</v>
      </c>
      <c r="K22" s="11">
        <v>141</v>
      </c>
      <c r="L22" s="11">
        <f t="shared" si="0"/>
        <v>14459</v>
      </c>
    </row>
    <row r="23" spans="1:12" x14ac:dyDescent="0.2">
      <c r="A23" s="10">
        <v>14</v>
      </c>
      <c r="B23" s="11">
        <v>380</v>
      </c>
      <c r="C23" s="11">
        <v>3220</v>
      </c>
      <c r="D23" s="11">
        <v>8781</v>
      </c>
      <c r="E23" s="11">
        <v>1596</v>
      </c>
      <c r="F23" s="11">
        <v>161</v>
      </c>
      <c r="G23" s="11">
        <v>100</v>
      </c>
      <c r="H23" s="11">
        <v>40</v>
      </c>
      <c r="I23" s="11">
        <v>174</v>
      </c>
      <c r="J23" s="11">
        <v>3036</v>
      </c>
      <c r="K23" s="11">
        <v>213</v>
      </c>
      <c r="L23" s="11">
        <f t="shared" si="0"/>
        <v>17701</v>
      </c>
    </row>
    <row r="24" spans="1:12" x14ac:dyDescent="0.2">
      <c r="A24" s="10">
        <v>15</v>
      </c>
      <c r="B24" s="11">
        <v>266</v>
      </c>
      <c r="C24" s="11">
        <v>2472</v>
      </c>
      <c r="D24" s="11">
        <v>6346</v>
      </c>
      <c r="E24" s="11">
        <v>1444</v>
      </c>
      <c r="F24" s="11">
        <v>305</v>
      </c>
      <c r="G24" s="11">
        <v>28</v>
      </c>
      <c r="H24" s="11">
        <v>32</v>
      </c>
      <c r="I24" s="11">
        <v>116</v>
      </c>
      <c r="J24" s="11">
        <v>4188</v>
      </c>
      <c r="K24" s="11">
        <v>153</v>
      </c>
      <c r="L24" s="11">
        <f t="shared" si="0"/>
        <v>15350</v>
      </c>
    </row>
    <row r="25" spans="1:12" x14ac:dyDescent="0.2">
      <c r="A25" s="10">
        <v>16</v>
      </c>
      <c r="B25" s="11">
        <v>300</v>
      </c>
      <c r="C25" s="11">
        <v>2758</v>
      </c>
      <c r="D25" s="11">
        <v>6171</v>
      </c>
      <c r="E25" s="11">
        <v>1275</v>
      </c>
      <c r="F25" s="11">
        <v>82</v>
      </c>
      <c r="G25" s="11">
        <v>3</v>
      </c>
      <c r="H25" s="11">
        <v>33</v>
      </c>
      <c r="I25" s="11">
        <v>125</v>
      </c>
      <c r="J25" s="11">
        <v>3456</v>
      </c>
      <c r="K25" s="11">
        <v>167</v>
      </c>
      <c r="L25" s="11">
        <f t="shared" si="0"/>
        <v>14370</v>
      </c>
    </row>
    <row r="26" spans="1:12" x14ac:dyDescent="0.2">
      <c r="A26" s="10">
        <v>17</v>
      </c>
      <c r="B26" s="11">
        <v>319</v>
      </c>
      <c r="C26" s="11">
        <v>3033</v>
      </c>
      <c r="D26" s="11">
        <v>7519</v>
      </c>
      <c r="E26" s="11">
        <v>1860</v>
      </c>
      <c r="F26" s="11">
        <v>175</v>
      </c>
      <c r="G26" s="11">
        <v>59</v>
      </c>
      <c r="H26" s="11">
        <v>34</v>
      </c>
      <c r="I26" s="11">
        <v>145</v>
      </c>
      <c r="J26" s="11">
        <v>2916</v>
      </c>
      <c r="K26" s="11">
        <v>230</v>
      </c>
      <c r="L26" s="11">
        <f t="shared" si="0"/>
        <v>16290</v>
      </c>
    </row>
    <row r="27" spans="1:12" x14ac:dyDescent="0.2">
      <c r="A27" s="10">
        <v>18</v>
      </c>
      <c r="B27" s="11">
        <v>460</v>
      </c>
      <c r="C27" s="11">
        <v>3189</v>
      </c>
      <c r="D27" s="11">
        <v>7779</v>
      </c>
      <c r="E27" s="11">
        <v>1879</v>
      </c>
      <c r="F27" s="11">
        <v>356</v>
      </c>
      <c r="G27" s="11">
        <v>189</v>
      </c>
      <c r="H27" s="11">
        <v>40</v>
      </c>
      <c r="I27" s="11">
        <v>172</v>
      </c>
      <c r="J27" s="11">
        <v>3540</v>
      </c>
      <c r="K27" s="11">
        <v>206</v>
      </c>
      <c r="L27" s="11">
        <f t="shared" si="0"/>
        <v>17810</v>
      </c>
    </row>
    <row r="28" spans="1:12" x14ac:dyDescent="0.2">
      <c r="A28" s="10">
        <v>19</v>
      </c>
      <c r="B28" s="11">
        <v>325</v>
      </c>
      <c r="C28" s="11">
        <v>2850</v>
      </c>
      <c r="D28" s="11">
        <v>6106</v>
      </c>
      <c r="E28" s="11">
        <v>1025</v>
      </c>
      <c r="F28" s="11">
        <v>242</v>
      </c>
      <c r="G28" s="11">
        <v>90</v>
      </c>
      <c r="H28" s="11">
        <v>34</v>
      </c>
      <c r="I28" s="11">
        <v>211</v>
      </c>
      <c r="J28" s="11">
        <v>7860</v>
      </c>
      <c r="K28" s="11">
        <v>183</v>
      </c>
      <c r="L28" s="11">
        <f t="shared" si="0"/>
        <v>18926</v>
      </c>
    </row>
    <row r="29" spans="1:12" x14ac:dyDescent="0.2">
      <c r="A29" s="10">
        <v>20</v>
      </c>
      <c r="B29" s="11">
        <v>404</v>
      </c>
      <c r="C29" s="11">
        <v>3524</v>
      </c>
      <c r="D29" s="11">
        <v>9460</v>
      </c>
      <c r="E29" s="11">
        <v>2240</v>
      </c>
      <c r="F29" s="11">
        <v>489</v>
      </c>
      <c r="G29" s="11">
        <v>199</v>
      </c>
      <c r="H29" s="11">
        <v>45</v>
      </c>
      <c r="I29" s="11">
        <v>268</v>
      </c>
      <c r="J29" s="11">
        <v>3540</v>
      </c>
      <c r="K29" s="11">
        <v>266</v>
      </c>
      <c r="L29" s="11">
        <f t="shared" si="0"/>
        <v>20435</v>
      </c>
    </row>
    <row r="30" spans="1:12" x14ac:dyDescent="0.2">
      <c r="A30" s="10">
        <v>21</v>
      </c>
      <c r="B30" s="11">
        <v>344</v>
      </c>
      <c r="C30" s="11">
        <v>2545</v>
      </c>
      <c r="D30" s="11">
        <v>6260</v>
      </c>
      <c r="E30" s="11">
        <v>1490</v>
      </c>
      <c r="F30" s="11">
        <v>145</v>
      </c>
      <c r="G30" s="11">
        <v>10</v>
      </c>
      <c r="H30" s="11">
        <v>32</v>
      </c>
      <c r="I30" s="11">
        <v>190</v>
      </c>
      <c r="J30" s="11">
        <v>3720</v>
      </c>
      <c r="K30" s="11">
        <v>179</v>
      </c>
      <c r="L30" s="11">
        <f t="shared" si="0"/>
        <v>14915</v>
      </c>
    </row>
    <row r="31" spans="1:12" x14ac:dyDescent="0.2">
      <c r="A31" s="10">
        <v>22</v>
      </c>
      <c r="B31" s="11">
        <v>475</v>
      </c>
      <c r="C31" s="11">
        <v>3780</v>
      </c>
      <c r="D31" s="11">
        <v>9570</v>
      </c>
      <c r="E31" s="11">
        <v>1811</v>
      </c>
      <c r="F31" s="11">
        <v>93</v>
      </c>
      <c r="G31" s="11">
        <v>28</v>
      </c>
      <c r="H31" s="11">
        <v>43</v>
      </c>
      <c r="I31" s="11">
        <v>344</v>
      </c>
      <c r="J31" s="11">
        <v>4320</v>
      </c>
      <c r="K31" s="11">
        <v>235</v>
      </c>
      <c r="L31" s="11">
        <f t="shared" si="0"/>
        <v>20699</v>
      </c>
    </row>
    <row r="32" spans="1:12" x14ac:dyDescent="0.2">
      <c r="A32" s="10">
        <v>23</v>
      </c>
      <c r="B32" s="11">
        <v>443</v>
      </c>
      <c r="C32" s="11">
        <v>3730</v>
      </c>
      <c r="D32" s="11">
        <v>8717</v>
      </c>
      <c r="E32" s="11">
        <v>1706</v>
      </c>
      <c r="F32" s="11">
        <v>60</v>
      </c>
      <c r="G32" s="11">
        <v>1</v>
      </c>
      <c r="H32" s="11">
        <v>42</v>
      </c>
      <c r="I32" s="11">
        <v>279</v>
      </c>
      <c r="J32" s="11">
        <v>2760</v>
      </c>
      <c r="K32" s="11">
        <v>239</v>
      </c>
      <c r="L32" s="11">
        <f t="shared" si="0"/>
        <v>17977</v>
      </c>
    </row>
    <row r="33" spans="1:12" x14ac:dyDescent="0.2">
      <c r="A33" s="10">
        <v>24</v>
      </c>
      <c r="B33" s="11">
        <v>493</v>
      </c>
      <c r="C33" s="11">
        <v>4258</v>
      </c>
      <c r="D33" s="11">
        <v>10516</v>
      </c>
      <c r="E33" s="11">
        <v>2164</v>
      </c>
      <c r="F33" s="11">
        <v>49</v>
      </c>
      <c r="G33" s="11">
        <v>2</v>
      </c>
      <c r="H33" s="11">
        <v>48</v>
      </c>
      <c r="I33" s="11">
        <v>300</v>
      </c>
      <c r="J33" s="11">
        <v>3720</v>
      </c>
      <c r="K33" s="11">
        <v>277</v>
      </c>
      <c r="L33" s="11">
        <f t="shared" si="0"/>
        <v>21827</v>
      </c>
    </row>
    <row r="34" spans="1:12" x14ac:dyDescent="0.2">
      <c r="A34" s="10">
        <v>25</v>
      </c>
      <c r="B34" s="11">
        <v>308</v>
      </c>
      <c r="C34" s="11">
        <v>3015</v>
      </c>
      <c r="D34" s="11">
        <v>7741</v>
      </c>
      <c r="E34" s="11">
        <v>1697</v>
      </c>
      <c r="F34" s="11">
        <v>35</v>
      </c>
      <c r="G34" s="11">
        <v>1</v>
      </c>
      <c r="H34" s="11">
        <v>34</v>
      </c>
      <c r="I34" s="11">
        <v>223</v>
      </c>
      <c r="J34" s="11">
        <v>3420</v>
      </c>
      <c r="K34" s="11">
        <v>270</v>
      </c>
      <c r="L34" s="11">
        <f t="shared" si="0"/>
        <v>16744</v>
      </c>
    </row>
    <row r="35" spans="1:12" x14ac:dyDescent="0.2">
      <c r="A35" s="10">
        <v>26</v>
      </c>
      <c r="B35" s="11">
        <v>439</v>
      </c>
      <c r="C35" s="11">
        <v>3158</v>
      </c>
      <c r="D35" s="11">
        <v>7279</v>
      </c>
      <c r="E35" s="11">
        <v>1518</v>
      </c>
      <c r="F35" s="11">
        <v>36</v>
      </c>
      <c r="G35" s="11">
        <v>2</v>
      </c>
      <c r="H35" s="11">
        <v>42</v>
      </c>
      <c r="I35" s="11">
        <v>193</v>
      </c>
      <c r="J35" s="11">
        <v>4380</v>
      </c>
      <c r="K35" s="11">
        <v>275</v>
      </c>
      <c r="L35" s="11">
        <f t="shared" si="0"/>
        <v>17322</v>
      </c>
    </row>
    <row r="36" spans="1:12" x14ac:dyDescent="0.2">
      <c r="A36" s="10">
        <v>27</v>
      </c>
      <c r="B36" s="11">
        <v>543</v>
      </c>
      <c r="C36" s="11">
        <v>3155</v>
      </c>
      <c r="D36" s="11">
        <v>7336</v>
      </c>
      <c r="E36" s="11">
        <v>1302</v>
      </c>
      <c r="F36" s="11">
        <v>27</v>
      </c>
      <c r="G36" s="11">
        <v>2</v>
      </c>
      <c r="H36" s="11">
        <v>42</v>
      </c>
      <c r="I36" s="11">
        <v>274</v>
      </c>
      <c r="J36" s="11">
        <v>4680</v>
      </c>
      <c r="K36" s="11">
        <v>275</v>
      </c>
      <c r="L36" s="11">
        <f t="shared" si="0"/>
        <v>17636</v>
      </c>
    </row>
    <row r="37" spans="1:12" x14ac:dyDescent="0.2">
      <c r="A37" s="10">
        <v>28</v>
      </c>
      <c r="B37" s="11">
        <v>395</v>
      </c>
      <c r="C37" s="11">
        <v>4492</v>
      </c>
      <c r="D37" s="11">
        <v>8388</v>
      </c>
      <c r="E37" s="11">
        <v>1327</v>
      </c>
      <c r="F37" s="11">
        <v>20</v>
      </c>
      <c r="G37" s="11">
        <v>2</v>
      </c>
      <c r="H37" s="11">
        <v>42</v>
      </c>
      <c r="I37" s="11">
        <v>207</v>
      </c>
      <c r="J37" s="11">
        <v>5160</v>
      </c>
      <c r="K37" s="11">
        <v>366</v>
      </c>
      <c r="L37" s="11">
        <f t="shared" si="0"/>
        <v>20399</v>
      </c>
    </row>
    <row r="38" spans="1:12" x14ac:dyDescent="0.2">
      <c r="A38" s="10">
        <v>29</v>
      </c>
      <c r="B38" s="11">
        <v>327</v>
      </c>
      <c r="C38" s="11">
        <v>3326</v>
      </c>
      <c r="D38" s="11">
        <v>6022</v>
      </c>
      <c r="E38" s="11">
        <v>933</v>
      </c>
      <c r="F38" s="11">
        <v>12</v>
      </c>
      <c r="G38" s="11">
        <v>1</v>
      </c>
      <c r="H38" s="11">
        <v>31</v>
      </c>
      <c r="I38" s="11">
        <v>207</v>
      </c>
      <c r="J38" s="11">
        <v>7860</v>
      </c>
      <c r="K38" s="11">
        <v>269</v>
      </c>
      <c r="L38" s="11">
        <f t="shared" si="0"/>
        <v>18988</v>
      </c>
    </row>
    <row r="39" spans="1:12" x14ac:dyDescent="0.2">
      <c r="A39" s="10">
        <v>30</v>
      </c>
      <c r="B39" s="11">
        <v>414</v>
      </c>
      <c r="C39" s="11">
        <v>3336</v>
      </c>
      <c r="D39" s="11">
        <v>7774</v>
      </c>
      <c r="E39" s="11">
        <v>1208</v>
      </c>
      <c r="F39" s="11">
        <v>35</v>
      </c>
      <c r="G39" s="11">
        <v>2</v>
      </c>
      <c r="H39" s="11">
        <v>34</v>
      </c>
      <c r="I39" s="11">
        <v>193</v>
      </c>
      <c r="J39" s="11">
        <v>4620</v>
      </c>
      <c r="K39" s="11">
        <v>313</v>
      </c>
      <c r="L39" s="11">
        <f t="shared" si="0"/>
        <v>17929</v>
      </c>
    </row>
    <row r="40" spans="1:12" x14ac:dyDescent="0.2">
      <c r="A40" s="10">
        <v>31</v>
      </c>
      <c r="B40" s="11">
        <v>507</v>
      </c>
      <c r="C40" s="11">
        <v>4434</v>
      </c>
      <c r="D40" s="11">
        <v>7334</v>
      </c>
      <c r="E40" s="11">
        <v>1183</v>
      </c>
      <c r="F40" s="11">
        <v>126</v>
      </c>
      <c r="G40" s="11">
        <v>27</v>
      </c>
      <c r="H40" s="11">
        <v>34</v>
      </c>
      <c r="I40" s="11">
        <v>236</v>
      </c>
      <c r="J40" s="11">
        <v>7020</v>
      </c>
      <c r="K40" s="11">
        <v>334</v>
      </c>
      <c r="L40" s="11">
        <f t="shared" si="0"/>
        <v>21235</v>
      </c>
    </row>
    <row r="41" spans="1:12" x14ac:dyDescent="0.2">
      <c r="A41" s="10">
        <v>32</v>
      </c>
      <c r="B41" s="11">
        <v>276</v>
      </c>
      <c r="C41" s="11">
        <v>3247</v>
      </c>
      <c r="D41" s="11">
        <v>4573</v>
      </c>
      <c r="E41" s="11">
        <v>818</v>
      </c>
      <c r="F41" s="11">
        <v>169</v>
      </c>
      <c r="G41" s="11">
        <v>15</v>
      </c>
      <c r="H41" s="11">
        <v>29</v>
      </c>
      <c r="I41" s="11">
        <v>187</v>
      </c>
      <c r="J41" s="11">
        <v>3060</v>
      </c>
      <c r="K41" s="11">
        <v>140</v>
      </c>
      <c r="L41" s="11">
        <f t="shared" si="0"/>
        <v>12514</v>
      </c>
    </row>
    <row r="42" spans="1:12" x14ac:dyDescent="0.2">
      <c r="A42" s="10">
        <v>33</v>
      </c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>
        <f t="shared" si="0"/>
        <v>0</v>
      </c>
    </row>
    <row r="43" spans="1:12" x14ac:dyDescent="0.2">
      <c r="A43" s="10">
        <v>34</v>
      </c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>
        <f t="shared" si="0"/>
        <v>0</v>
      </c>
    </row>
    <row r="44" spans="1:12" x14ac:dyDescent="0.2">
      <c r="A44" s="10">
        <v>35</v>
      </c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>
        <f t="shared" si="0"/>
        <v>0</v>
      </c>
    </row>
    <row r="45" spans="1:12" x14ac:dyDescent="0.2">
      <c r="A45" s="10">
        <v>36</v>
      </c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>
        <f t="shared" si="0"/>
        <v>0</v>
      </c>
    </row>
    <row r="46" spans="1:12" x14ac:dyDescent="0.2">
      <c r="A46" s="10">
        <v>37</v>
      </c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>
        <f t="shared" si="0"/>
        <v>0</v>
      </c>
    </row>
    <row r="47" spans="1:12" x14ac:dyDescent="0.2">
      <c r="A47" s="10">
        <v>38</v>
      </c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>
        <f t="shared" si="0"/>
        <v>0</v>
      </c>
    </row>
    <row r="48" spans="1:12" x14ac:dyDescent="0.2">
      <c r="A48" s="10">
        <v>39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>
        <f t="shared" si="0"/>
        <v>0</v>
      </c>
    </row>
    <row r="49" spans="1:12" x14ac:dyDescent="0.2">
      <c r="A49" s="10">
        <v>40</v>
      </c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>
        <f t="shared" si="0"/>
        <v>0</v>
      </c>
    </row>
    <row r="50" spans="1:12" x14ac:dyDescent="0.2">
      <c r="A50" s="10">
        <v>41</v>
      </c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>
        <f t="shared" si="0"/>
        <v>0</v>
      </c>
    </row>
    <row r="51" spans="1:12" x14ac:dyDescent="0.2">
      <c r="A51" s="10">
        <v>42</v>
      </c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>
        <f t="shared" si="0"/>
        <v>0</v>
      </c>
    </row>
    <row r="52" spans="1:12" x14ac:dyDescent="0.2">
      <c r="A52" s="10">
        <v>43</v>
      </c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>
        <f t="shared" si="0"/>
        <v>0</v>
      </c>
    </row>
    <row r="53" spans="1:12" x14ac:dyDescent="0.2">
      <c r="A53" s="10">
        <v>44</v>
      </c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>
        <f t="shared" si="0"/>
        <v>0</v>
      </c>
    </row>
    <row r="54" spans="1:12" x14ac:dyDescent="0.2">
      <c r="A54" s="10">
        <v>45</v>
      </c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>
        <f t="shared" si="0"/>
        <v>0</v>
      </c>
    </row>
    <row r="55" spans="1:12" x14ac:dyDescent="0.2">
      <c r="A55" s="10">
        <v>46</v>
      </c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>
        <f t="shared" si="0"/>
        <v>0</v>
      </c>
    </row>
    <row r="56" spans="1:12" x14ac:dyDescent="0.2">
      <c r="A56" s="10">
        <v>47</v>
      </c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>
        <f t="shared" si="0"/>
        <v>0</v>
      </c>
    </row>
    <row r="57" spans="1:12" x14ac:dyDescent="0.2">
      <c r="A57" s="10">
        <v>48</v>
      </c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>
        <f t="shared" si="0"/>
        <v>0</v>
      </c>
    </row>
    <row r="58" spans="1:12" x14ac:dyDescent="0.2">
      <c r="A58" s="10">
        <v>49</v>
      </c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>
        <f t="shared" si="0"/>
        <v>0</v>
      </c>
    </row>
    <row r="59" spans="1:12" x14ac:dyDescent="0.2">
      <c r="A59" s="10">
        <v>50</v>
      </c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>
        <f t="shared" si="0"/>
        <v>0</v>
      </c>
    </row>
    <row r="60" spans="1:12" x14ac:dyDescent="0.2">
      <c r="A60" s="10">
        <v>51</v>
      </c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>
        <f t="shared" si="0"/>
        <v>0</v>
      </c>
    </row>
    <row r="61" spans="1:12" x14ac:dyDescent="0.2">
      <c r="A61" s="10">
        <v>52</v>
      </c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>
        <f t="shared" si="0"/>
        <v>0</v>
      </c>
    </row>
    <row r="62" spans="1:12" x14ac:dyDescent="0.2">
      <c r="A62" s="10">
        <v>53</v>
      </c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>
        <f t="shared" si="0"/>
        <v>0</v>
      </c>
    </row>
    <row r="63" spans="1:12" x14ac:dyDescent="0.2">
      <c r="A63" s="10" t="s">
        <v>1</v>
      </c>
      <c r="B63" s="11">
        <f>SUM(B10:B62)</f>
        <v>12152</v>
      </c>
      <c r="C63" s="11">
        <f t="shared" ref="C63:K63" si="1">SUM(C10:C62)</f>
        <v>98242</v>
      </c>
      <c r="D63" s="11">
        <f t="shared" si="1"/>
        <v>240991</v>
      </c>
      <c r="E63" s="11">
        <f t="shared" si="1"/>
        <v>45775</v>
      </c>
      <c r="F63" s="11">
        <f t="shared" si="1"/>
        <v>3234</v>
      </c>
      <c r="G63" s="11">
        <f t="shared" si="1"/>
        <v>848</v>
      </c>
      <c r="H63" s="11">
        <f t="shared" si="1"/>
        <v>1290</v>
      </c>
      <c r="I63" s="11">
        <f t="shared" si="1"/>
        <v>6022</v>
      </c>
      <c r="J63" s="11">
        <f>SUM(J10:J62)</f>
        <v>158636</v>
      </c>
      <c r="K63" s="11">
        <f t="shared" si="1"/>
        <v>6841</v>
      </c>
      <c r="L63" s="11">
        <f>SUM(L10:L62)</f>
        <v>574031</v>
      </c>
    </row>
    <row r="64" spans="1:12" x14ac:dyDescent="0.2">
      <c r="A64" s="10" t="s">
        <v>20</v>
      </c>
      <c r="B64" s="12">
        <f>B63/L63</f>
        <v>2.1169588402020101E-2</v>
      </c>
      <c r="C64" s="12">
        <f>C63/L63</f>
        <v>0.17114406713226288</v>
      </c>
      <c r="D64" s="12">
        <f>D63/L63</f>
        <v>0.41982227440678294</v>
      </c>
      <c r="E64" s="12">
        <f>E63/L63</f>
        <v>7.9743080077556788E-2</v>
      </c>
      <c r="F64" s="12">
        <f>F63/L63</f>
        <v>5.6338420747311553E-3</v>
      </c>
      <c r="G64" s="12">
        <f>G63/L63</f>
        <v>1.4772721333865244E-3</v>
      </c>
      <c r="H64" s="12">
        <f>H63/L63</f>
        <v>2.2472653915903496E-3</v>
      </c>
      <c r="I64" s="12">
        <f>I63/L63</f>
        <v>1.0490722626478361E-2</v>
      </c>
      <c r="J64" s="12">
        <f>J63/L63</f>
        <v>0.27635441291498192</v>
      </c>
      <c r="K64" s="12">
        <f>K63/L63</f>
        <v>1.1917474840208978E-2</v>
      </c>
      <c r="L64" s="13">
        <f>SUM(B64:K64)</f>
        <v>1</v>
      </c>
    </row>
  </sheetData>
  <mergeCells count="2">
    <mergeCell ref="A4:L4"/>
    <mergeCell ref="A5:L5"/>
  </mergeCells>
  <phoneticPr fontId="0" type="noConversion"/>
  <pageMargins left="0.75" right="0.75" top="1" bottom="1" header="0.5" footer="0.5"/>
  <pageSetup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3</vt:i4>
      </vt:variant>
    </vt:vector>
  </HeadingPairs>
  <TitlesOfParts>
    <vt:vector size="15" baseType="lpstr">
      <vt:lpstr>CAN</vt:lpstr>
      <vt:lpstr>NT</vt:lpstr>
      <vt:lpstr>BC</vt:lpstr>
      <vt:lpstr>AB</vt:lpstr>
      <vt:lpstr>SK</vt:lpstr>
      <vt:lpstr>MB</vt:lpstr>
      <vt:lpstr>ON</vt:lpstr>
      <vt:lpstr>QC</vt:lpstr>
      <vt:lpstr>NB</vt:lpstr>
      <vt:lpstr>NS</vt:lpstr>
      <vt:lpstr>PE</vt:lpstr>
      <vt:lpstr>NL</vt:lpstr>
      <vt:lpstr>BC!Print_Area</vt:lpstr>
      <vt:lpstr>MB!Print_Area</vt:lpstr>
      <vt:lpstr>QC!Print_Area</vt:lpstr>
    </vt:vector>
  </TitlesOfParts>
  <Company>Canadian Egg Marketing Agency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Rosie Milito</dc:creator>
  <cp:lastModifiedBy>Kevin McLeod</cp:lastModifiedBy>
  <cp:lastPrinted>2016-05-16T13:38:52Z</cp:lastPrinted>
  <dcterms:created xsi:type="dcterms:W3CDTF">2003-03-20T15:06:13Z</dcterms:created>
  <dcterms:modified xsi:type="dcterms:W3CDTF">2017-09-12T15:23:00Z</dcterms:modified>
</cp:coreProperties>
</file>